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Google Drive\NIBCLive Content\5) Case Studies\First Round\Coach New York\3) Financial Model\3) Precedents\"/>
    </mc:Choice>
  </mc:AlternateContent>
  <xr:revisionPtr revIDLastSave="0" documentId="8_{20ACA8A6-1302-4705-9EE1-D78BB1F29451}" xr6:coauthVersionLast="45" xr6:coauthVersionMax="45" xr10:uidLastSave="{00000000-0000-0000-0000-000000000000}"/>
  <bookViews>
    <workbookView xWindow="-108" yWindow="-108" windowWidth="30936" windowHeight="12576" xr2:uid="{56DDFC49-2A32-46B8-A23E-726AF786A365}"/>
  </bookViews>
  <sheets>
    <sheet name="Precedents - Summary" sheetId="1" r:id="rId1"/>
    <sheet name="Precedents - Dataset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_FDS_HYPERLINK_TOGGLE_STATE__" hidden="1">"ON"</definedName>
    <definedName name="__FDS_UNIQUE_RANGE_ID_GENERATOR_COUNTER" hidden="1">92</definedName>
    <definedName name="__FDS_USED_FOR_REUSING_RANGE_IDS_RECYCLE" hidden="1">{91}</definedName>
    <definedName name="_12__FDSAUDITLINK__">{"fdsup://Directions/FactSet Auditing Viewer?action=AUDIT_VALUE&amp;DB=129&amp;ID1=45920010&amp;VALUEID=03051&amp;SDATE=2006&amp;PERIODTYPE=ANN_STD&amp;window=popup_no_bar&amp;width=385&amp;height=120&amp;START_MAXIMIZED=FALSE&amp;creator=factset&amp;display_string=Audit"}</definedName>
    <definedName name="_13__FDSAUDITLINK__">{"fdsup://Directions/FactSet Auditing Viewer?action=AUDIT_VALUE&amp;DB=129&amp;ID1=45920010&amp;VALUEID=03101&amp;SDATE=2009&amp;PERIODTYPE=ANN_STD&amp;window=popup_no_bar&amp;width=385&amp;height=120&amp;START_MAXIMIZED=FALSE&amp;creator=factset&amp;display_string=Audit"}</definedName>
    <definedName name="_14__FDSAUDITLINK__">{"fdsup://Directions/FactSet Auditing Viewer?action=AUDIT_VALUE&amp;DB=129&amp;ID1=45920010&amp;VALUEID=03051&amp;SDATE=201004&amp;PERIODTYPE=QTR_STD&amp;window=popup_no_bar&amp;width=385&amp;height=120&amp;START_MAXIMIZED=FALSE&amp;creator=factset&amp;display_string=Audit"}</definedName>
    <definedName name="_15__FDSAUDITLINK__">{"fdsup://Directions/FactSet Auditing Viewer?action=AUDIT_VALUE&amp;DB=129&amp;ID1=45920010&amp;VALUEID=03051&amp;SDATE=2007&amp;PERIODTYPE=ANN_STD&amp;window=popup_no_bar&amp;width=385&amp;height=120&amp;START_MAXIMIZED=FALSE&amp;creator=factset&amp;display_string=Audit"}</definedName>
    <definedName name="_16__FDSAUDITLINK__">{"fdsup://Directions/FactSet Auditing Viewer?action=AUDIT_VALUE&amp;DB=129&amp;ID1=45920010&amp;VALUEID=01251&amp;SDATE=2010&amp;PERIODTYPE=ANN_STD&amp;window=popup_no_bar&amp;width=385&amp;height=120&amp;START_MAXIMIZED=FALSE&amp;creator=factset&amp;display_string=Audit"}</definedName>
    <definedName name="_17__FDSAUDITLINK__">{"fdsup://Directions/FactSet Auditing Viewer?action=AUDIT_VALUE&amp;DB=129&amp;ID1=45920010&amp;VALUEID=03051&amp;SDATE=2009&amp;PERIODTYPE=ANN_STD&amp;window=popup_no_bar&amp;width=385&amp;height=120&amp;START_MAXIMIZED=FALSE&amp;creator=factset&amp;display_string=Audit"}</definedName>
    <definedName name="_18__FDSAUDITLINK__">{"fdsup://Directions/FactSet Auditing Viewer?action=AUDIT_VALUE&amp;DB=129&amp;ID1=45920010&amp;VALUEID=01001&amp;SDATE=2005&amp;PERIODTYPE=ANN_STD&amp;window=popup_no_bar&amp;width=385&amp;height=120&amp;START_MAXIMIZED=FALSE&amp;creator=factset&amp;display_string=Audit"}</definedName>
    <definedName name="_19__FDSAUDITLINK__">{"fdsup://Directions/FactSet Auditing Viewer?action=AUDIT_VALUE&amp;DB=129&amp;ID1=45920010&amp;VALUEID=02201&amp;SDATE=2007&amp;PERIODTYPE=ANN_STD&amp;window=popup_no_bar&amp;width=385&amp;height=120&amp;START_MAXIMIZED=FALSE&amp;creator=factset&amp;display_string=Audit"}</definedName>
    <definedName name="_20__FDSAUDITLINK__" hidden="1">{"fdsup://Directions/FactSet Auditing Viewer?action=AUDIT_VALUE&amp;DB=129&amp;ID1=20536310&amp;VALUEID=07011&amp;SDATE=2008&amp;PERIODTYPE=ANN_STD&amp;window=popup_no_bar&amp;width=385&amp;height=120&amp;START_MAXIMIZED=FALSE&amp;creator=factset&amp;display_string=Audit"}</definedName>
    <definedName name="_45__FDSAUDITLINK__" hidden="1">{"fdsup://directions/FAT Viewer?action=UPDATE&amp;creator=factset&amp;DYN_ARGS=TRUE&amp;DOC_NAME=FAT:FQL_AUDITING_CLIENT_TEMPLATE.FAT&amp;display_string=Audit&amp;VAR:KEY=GLKJCXKPER&amp;VAR:QUERY=RkZfTElBQlMoQU5OLDBZKQ==&amp;WINDOW=FIRST_POPUP&amp;HEIGHT=450&amp;WIDTH=450&amp;START_MAXIMIZED=FALS","E&amp;VAR:CALENDAR=US&amp;VAR:SYMBOL=622657&amp;VAR:INDEX=0"}</definedName>
    <definedName name="_bdm.3C0A5DFB33C143A7B0202F03660F87C5.edm" hidden="1">#REF!</definedName>
    <definedName name="_bdm.41B7446C4C634C0CB571A940C585DD1B.edm" hidden="1">#REF!</definedName>
    <definedName name="AccPayablePercentofCOGS">'[3]LGF Assumptions'!$B$81:$O$81</definedName>
    <definedName name="ARPercentofSales">'[3]LGF Assumptions'!$B$80:$O$80</definedName>
    <definedName name="CAGR_Copy">'[4]CAGRs - Data Pull (BB)'!$D$4:$N$27,'[4]CAGRs - Data Pull (BB)'!$Q$4:$AA$27,'[4]CAGRs - Data Pull (BB)'!$AE$4:$AG$27</definedName>
    <definedName name="CAGR_Paste">'[4]CAGRs - Pasted (BB)'!$D$4:$N$30,'[4]CAGRs - Pasted (BB)'!$R$4:$AB$30,'[4]CAGRs - Pasted (BB)'!$AF$4:$AH$30</definedName>
    <definedName name="CAPEX">'[3]LGF Financials'!$B$76:$O$76</definedName>
    <definedName name="CashInterestRate">'[3]LGF Assumptions'!$B$111:$O$111</definedName>
    <definedName name="Ccy">"USD"</definedName>
    <definedName name="CIQWBGuid" hidden="1">"dc0d3d09-be8e-4cfa-aa6e-b324651c3be9"</definedName>
    <definedName name="COGS">'[3]LGF Assumptions'!$B$45:$O$45</definedName>
    <definedName name="COMPARANA_RWIdentifier">#REF!</definedName>
    <definedName name="COMPS_Copy">'[4]Comps - Data Pull (BB)'!$AF$6:$AG$29,'[4]Comps - Data Pull (BB)'!$AI$6:$AI$29,'[4]Comps - Data Pull (BB)'!$AL$6:$AU$29,'[4]Comps - Data Pull (BB)'!$BE$6:$BE$29,'[4]Comps - Data Pull (BB)'!$BH$6:$BW$29</definedName>
    <definedName name="COMPS_Paste">#REF!,#REF!,#REF!,#REF!,#REF!</definedName>
    <definedName name="Conv">"h"</definedName>
    <definedName name="DeltaWorkingCapital">'[3]LGF Financials'!$B$66:$O$66</definedName>
    <definedName name="Depreciation">'[3]LGF Financials'!$B$47:$O$47</definedName>
    <definedName name="DistMarketingAsPerSales">'[3]LGF Assumptions'!$B$47:$O$47</definedName>
    <definedName name="EBIT">'[3]LGF Financials'!$B$21:$O$21</definedName>
    <definedName name="Exit_Multiple">#REF!</definedName>
    <definedName name="fact0">[5]Sheet1!$O$19:$P$34,[5]Sheet1!$O$9:'[5]Sheet1'!$O$9:$P$10,[5]Sheet1!$O$19:$P$34:'[5]Sheet1'!$P$35</definedName>
    <definedName name="GRAPHNAME">OFFSET('[5]FI Company Debt with Ownership'!#REF!,0,0,COUNTA('[5]FI Company Debt with Ownership'!#REF!)-0)</definedName>
    <definedName name="GRAPHNAME2">OFFSET('[5]FI Company Debt with Ownership'!#REF!,0,0,COUNTA('[5]FI Company Debt with Ownership'!#REF!)-0)</definedName>
    <definedName name="GRAPHVALUE">OFFSET('[5]FI Company Debt with Ownership'!#REF!,0,0,COUNTA('[5]FI Company Debt with Ownership'!#REF!)-0)</definedName>
    <definedName name="GRAPHVOTES">OFFSET('[5]FI Company Debt with Ownership'!#REF!,0,0,COUNTA('[5]FI Company Debt with Ownership'!#REF!)-0)</definedName>
    <definedName name="GrossMargin">'[3]LGF Assumptions'!$B$48:$O$48</definedName>
    <definedName name="Identifier_1">#REF!</definedName>
    <definedName name="Identifier_2">#REF!</definedName>
    <definedName name="InventoryPercOfCOGS">'[6]Wynn DCF Assumptions (LBO)'!$B$90:$T$90</definedName>
    <definedName name="IQ_ADDIN" hidden="1">"AUTO"</definedName>
    <definedName name="IQ_CH" hidden="1">110000</definedName>
    <definedName name="IQ_CQ" hidden="1">5000</definedName>
    <definedName name="IQ_CY" hidden="1">10000</definedName>
    <definedName name="IQ_DAILY" hidden="1">500000</definedName>
    <definedName name="IQ_DNTM" hidden="1">700000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MTD" hidden="1">800000</definedName>
    <definedName name="IQ_NAMES_REVISION_DATE_" hidden="1">"11/24/2014 02:22:42"</definedName>
    <definedName name="IQ_NTM" hidden="1">6000</definedName>
    <definedName name="IQ_OPENED55" hidden="1">1</definedName>
    <definedName name="IQ_QTD" hidden="1">750000</definedName>
    <definedName name="IQ_TODAY" hidden="1">0</definedName>
    <definedName name="IQ_WEEK" hidden="1">50000</definedName>
    <definedName name="IQ_YTD" hidden="1">3000</definedName>
    <definedName name="IQ_YTDMONTH" hidden="1">130000</definedName>
    <definedName name="OpCashFlow">'[3]LGF Financials'!$B$68:$O$68</definedName>
    <definedName name="OtherCurLiabPercOfCOGS">'[3]LGF Assumptions'!$B$83:$O$83</definedName>
    <definedName name="PartAndResidAsPerSales">'[3]LGF Assumptions'!$B$46:$O$46</definedName>
    <definedName name="RD">'[6]Wynn Financials (LBO)'!#REF!</definedName>
    <definedName name="RDPercentofSales">'[6]Wynn DCF Assumptions (LBO)'!#REF!</definedName>
    <definedName name="Rev_MP">#REF!</definedName>
    <definedName name="Rev_TV">#REF!</definedName>
    <definedName name="SGA">'[3]LGF Financials'!$B$16:$O$16</definedName>
    <definedName name="SGAPercentofSales">'[3]LGF Assumptions'!$B$49:$O$49</definedName>
    <definedName name="TaxRate">'[3]LGF Assumptions'!$B$57:$O$57</definedName>
    <definedName name="thousand">1000</definedName>
    <definedName name="thousands">1000</definedName>
    <definedName name="TotalRevenues">'[3]LGF Financials'!$B$9:$O$9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1" i="2" l="1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A1" i="1"/>
  <c r="B10" i="1"/>
  <c r="F10" i="1"/>
  <c r="J10" i="1"/>
  <c r="B11" i="1"/>
  <c r="F11" i="1"/>
  <c r="F29" i="1" s="1"/>
  <c r="J11" i="1"/>
  <c r="B12" i="1"/>
  <c r="F12" i="1"/>
  <c r="J12" i="1"/>
  <c r="J29" i="1" s="1"/>
  <c r="B13" i="1"/>
  <c r="F13" i="1"/>
  <c r="J13" i="1"/>
  <c r="B14" i="1"/>
  <c r="F14" i="1"/>
  <c r="J14" i="1"/>
  <c r="B15" i="1"/>
  <c r="F15" i="1"/>
  <c r="J15" i="1"/>
  <c r="B16" i="1"/>
  <c r="F16" i="1"/>
  <c r="J16" i="1"/>
  <c r="B17" i="1"/>
  <c r="F17" i="1"/>
  <c r="J17" i="1"/>
  <c r="B18" i="1"/>
  <c r="F18" i="1"/>
  <c r="J18" i="1"/>
  <c r="B19" i="1"/>
  <c r="F19" i="1"/>
  <c r="J19" i="1"/>
  <c r="B20" i="1"/>
  <c r="F20" i="1"/>
  <c r="J20" i="1"/>
  <c r="B21" i="1"/>
  <c r="F21" i="1"/>
  <c r="J21" i="1"/>
  <c r="B22" i="1"/>
  <c r="F22" i="1"/>
  <c r="J22" i="1"/>
  <c r="B23" i="1"/>
  <c r="F23" i="1"/>
  <c r="J23" i="1"/>
  <c r="B24" i="1"/>
  <c r="F24" i="1"/>
  <c r="J24" i="1"/>
  <c r="B25" i="1"/>
  <c r="F25" i="1"/>
  <c r="J25" i="1"/>
  <c r="B26" i="1"/>
  <c r="F26" i="1"/>
  <c r="J26" i="1"/>
  <c r="F27" i="1"/>
  <c r="J27" i="1"/>
</calcChain>
</file>

<file path=xl/sharedStrings.xml><?xml version="1.0" encoding="utf-8"?>
<sst xmlns="http://schemas.openxmlformats.org/spreadsheetml/2006/main" count="134" uniqueCount="63">
  <si>
    <t/>
  </si>
  <si>
    <t>Note: Use "Incl.?" column to indicate whether a precedent should be included in the valuation [0 - No; 1 - Yes]</t>
  </si>
  <si>
    <t>Fair Value Share Price</t>
  </si>
  <si>
    <t>Shares Outstanding (millions)</t>
  </si>
  <si>
    <t>Equity Value</t>
  </si>
  <si>
    <t>+ Cash</t>
  </si>
  <si>
    <t>- Preferred &amp; Other</t>
  </si>
  <si>
    <t>- Debt</t>
  </si>
  <si>
    <t>Total Enterprise Value</t>
  </si>
  <si>
    <t>Implied Enterprise Value</t>
  </si>
  <si>
    <t>Tapestry</t>
  </si>
  <si>
    <t>Average</t>
  </si>
  <si>
    <t>(all figures presented in USD millions, except per share figures or where otherwise noted)</t>
  </si>
  <si>
    <t>Valuation Rationale</t>
  </si>
  <si>
    <t>Description of Company</t>
  </si>
  <si>
    <t>Relevance to Target Valuation</t>
  </si>
  <si>
    <t>LTM</t>
  </si>
  <si>
    <t>Incl.?</t>
  </si>
  <si>
    <t>Target</t>
  </si>
  <si>
    <t>EV/EBITDA</t>
  </si>
  <si>
    <t>EV/Revenue</t>
  </si>
  <si>
    <t>Combined Entity</t>
  </si>
  <si>
    <t>(2) EV/LTM multiple should be calculated based on Transaction EV</t>
  </si>
  <si>
    <t>(1) Current EV</t>
  </si>
  <si>
    <t xml:space="preserve"> Average</t>
  </si>
  <si>
    <t>Carlyle</t>
  </si>
  <si>
    <t>Moncler</t>
  </si>
  <si>
    <t>LVMH</t>
  </si>
  <si>
    <t>Bulgari</t>
  </si>
  <si>
    <t>Kering</t>
  </si>
  <si>
    <t>Volcom</t>
  </si>
  <si>
    <t>JAB Luxury</t>
  </si>
  <si>
    <t>Jimmy Choo</t>
  </si>
  <si>
    <t>Eurazeo</t>
  </si>
  <si>
    <t>Blackstone</t>
  </si>
  <si>
    <t>Jack Wolfskin</t>
  </si>
  <si>
    <t>Brioni</t>
  </si>
  <si>
    <t>Apax Partners</t>
  </si>
  <si>
    <t>Cole Haan</t>
  </si>
  <si>
    <t>Loro Piana</t>
  </si>
  <si>
    <t>Sycamore</t>
  </si>
  <si>
    <t>The Jones Group</t>
  </si>
  <si>
    <t>PFC and Zignago</t>
  </si>
  <si>
    <t>Hugo Boss</t>
  </si>
  <si>
    <t>Essilor</t>
  </si>
  <si>
    <t>Luxottica</t>
  </si>
  <si>
    <t xml:space="preserve">Semyrhamis </t>
  </si>
  <si>
    <t>Christian Dior</t>
  </si>
  <si>
    <t>Michael Kors</t>
  </si>
  <si>
    <t>Perry Ellis</t>
  </si>
  <si>
    <t>Versace</t>
  </si>
  <si>
    <t>EBITDA</t>
  </si>
  <si>
    <t>Revenue</t>
  </si>
  <si>
    <t>Impl, EV</t>
  </si>
  <si>
    <t>Rationale</t>
  </si>
  <si>
    <t>Year</t>
  </si>
  <si>
    <t>Date</t>
  </si>
  <si>
    <r>
      <t xml:space="preserve">EV </t>
    </r>
    <r>
      <rPr>
        <vertAlign val="superscript"/>
        <sz val="11"/>
        <color theme="0"/>
        <rFont val="Calibri"/>
        <family val="2"/>
        <scheme val="minor"/>
      </rPr>
      <t>(1)</t>
    </r>
  </si>
  <si>
    <t>Type</t>
  </si>
  <si>
    <t>Company</t>
  </si>
  <si>
    <r>
      <t xml:space="preserve">EV/LTM </t>
    </r>
    <r>
      <rPr>
        <vertAlign val="superscript"/>
        <sz val="11"/>
        <color theme="0"/>
        <rFont val="Calibri"/>
        <family val="2"/>
        <scheme val="minor"/>
      </rPr>
      <t>(2)</t>
    </r>
  </si>
  <si>
    <t>Transaction</t>
  </si>
  <si>
    <t>Buyer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</si>
</sst>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&quot;$&quot;#,##0.00"/>
    <numFmt numFmtId="165" formatCode="[$-1009]mmmm\ d\,\ yyyy;@"/>
    <numFmt numFmtId="166" formatCode="&quot;$&quot;#,##0"/>
    <numFmt numFmtId="167" formatCode="_(&quot;$&quot;* #,##0.00_);_(&quot;$&quot;* \(#,##0.00\);_(&quot;$&quot;* &quot;-&quot;??_);_(@_)"/>
    <numFmt numFmtId="168" formatCode="#,##0.0\x_);\(#,##0.0\x\)"/>
    <numFmt numFmtId="169" formatCode="0.0\x"/>
    <numFmt numFmtId="170" formatCode="&quot;Yes&quot;;&quot;No&quot;;&quot;No&quot;"/>
    <numFmt numFmtId="171" formatCode="#,##0;\(#,##0\);\-"/>
    <numFmt numFmtId="172" formatCode="0.0\x_)"/>
    <numFmt numFmtId="173" formatCode="_(* #,##0_);_(* \(#,##0\);_(* &quot;-&quot;??_);_(@_)"/>
    <numFmt numFmtId="174" formatCode="0.0\x;&quot;N/A&quot;"/>
    <numFmt numFmtId="175" formatCode="_(* #,##0.00_);_(* \(#,##0.00\);_(* &quot;-&quot;??_);_(@_)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i/>
      <sz val="8"/>
      <name val="Arial"/>
      <family val="2"/>
    </font>
    <font>
      <sz val="8"/>
      <color theme="5" tint="-0.249977111117893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rgb="FF0000FF"/>
      <name val="Arial"/>
      <family val="2"/>
    </font>
    <font>
      <b/>
      <u val="singleAccounting"/>
      <sz val="8"/>
      <color theme="0"/>
      <name val="Arial"/>
      <family val="2"/>
    </font>
    <font>
      <b/>
      <sz val="8"/>
      <color theme="0"/>
      <name val="Arial"/>
      <family val="2"/>
    </font>
    <font>
      <sz val="8"/>
      <color theme="0"/>
      <name val="Arial"/>
      <family val="2"/>
    </font>
    <font>
      <b/>
      <sz val="12"/>
      <color indexed="8"/>
      <name val="Arial"/>
      <family val="2"/>
    </font>
    <font>
      <b/>
      <sz val="8"/>
      <color indexed="9"/>
      <name val="Arial"/>
      <family val="2"/>
    </font>
    <font>
      <b/>
      <sz val="10"/>
      <color theme="0"/>
      <name val="Arial"/>
      <family val="2"/>
    </font>
    <font>
      <b/>
      <sz val="8"/>
      <color theme="1"/>
      <name val="Arial"/>
      <family val="2"/>
    </font>
    <font>
      <u/>
      <sz val="11"/>
      <color theme="10"/>
      <name val="Calibri"/>
      <family val="2"/>
    </font>
    <font>
      <u/>
      <sz val="8"/>
      <color theme="10"/>
      <name val="Arial"/>
      <family val="2"/>
    </font>
    <font>
      <b/>
      <sz val="8"/>
      <color rgb="FF000000"/>
      <name val="Arial"/>
      <family val="2"/>
    </font>
    <font>
      <b/>
      <sz val="8"/>
      <color rgb="FFFF0000"/>
      <name val="Arial"/>
      <family val="2"/>
    </font>
    <font>
      <sz val="8"/>
      <color theme="0"/>
      <name val="Calibri"/>
      <family val="2"/>
      <scheme val="minor"/>
    </font>
    <font>
      <vertAlign val="superscript"/>
      <sz val="11"/>
      <color theme="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DDEBF7"/>
        <bgColor indexed="64"/>
      </patternFill>
    </fill>
  </fills>
  <borders count="48">
    <border>
      <left/>
      <right/>
      <top/>
      <bottom/>
      <diagonal/>
    </border>
    <border>
      <left/>
      <right style="thin">
        <color theme="5" tint="0.59999389629810485"/>
      </right>
      <top/>
      <bottom style="thin">
        <color theme="5" tint="0.59999389629810485"/>
      </bottom>
      <diagonal/>
    </border>
    <border>
      <left/>
      <right/>
      <top/>
      <bottom style="thin">
        <color theme="5" tint="0.59999389629810485"/>
      </bottom>
      <diagonal/>
    </border>
    <border>
      <left style="thin">
        <color auto="1"/>
      </left>
      <right style="thin">
        <color auto="1"/>
      </right>
      <top style="hair">
        <color indexed="64"/>
      </top>
      <bottom style="thin">
        <color theme="5" tint="0.59999389629810485"/>
      </bottom>
      <diagonal/>
    </border>
    <border>
      <left style="thin">
        <color theme="5" tint="0.59999389629810485"/>
      </left>
      <right style="thin">
        <color auto="1"/>
      </right>
      <top style="hair">
        <color indexed="64"/>
      </top>
      <bottom style="thin">
        <color theme="5" tint="0.59999389629810485"/>
      </bottom>
      <diagonal/>
    </border>
    <border>
      <left/>
      <right style="thin">
        <color theme="5" tint="0.59999389629810485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theme="5" tint="0.59999389629810485"/>
      </left>
      <right style="thin">
        <color auto="1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theme="5" tint="0.59999389629810485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theme="5" tint="0.59999389629810485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theme="5" tint="0.59999389629810485"/>
      </left>
      <right style="thin">
        <color auto="1"/>
      </right>
      <top style="hair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5" tint="0.59999389629810485"/>
      </left>
      <right style="thin">
        <color auto="1"/>
      </right>
      <top style="thin">
        <color auto="1"/>
      </top>
      <bottom/>
      <diagonal/>
    </border>
    <border>
      <left style="thin">
        <color theme="5" tint="0.59999389629810485"/>
      </left>
      <right/>
      <top/>
      <bottom/>
      <diagonal/>
    </border>
    <border>
      <left style="hair">
        <color indexed="64"/>
      </left>
      <right style="thin">
        <color rgb="FF0000FF"/>
      </right>
      <top/>
      <bottom style="hair">
        <color indexed="64"/>
      </bottom>
      <diagonal/>
    </border>
    <border>
      <left style="hair">
        <color indexed="64"/>
      </left>
      <right style="thin">
        <color theme="5" tint="0.59999389629810485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theme="5" tint="0.59999389629810485"/>
      </left>
      <right style="hair">
        <color auto="1"/>
      </right>
      <top/>
      <bottom style="hair">
        <color auto="1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theme="5" tint="0.59999389629810485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theme="5" tint="0.59999389629810485"/>
      </left>
      <right style="hair">
        <color auto="1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theme="5" tint="0.59999389629810485"/>
      </right>
      <top style="hair">
        <color indexed="64"/>
      </top>
      <bottom/>
      <diagonal/>
    </border>
    <border>
      <left style="thin">
        <color theme="5" tint="0.59999389629810485"/>
      </left>
      <right style="hair">
        <color indexed="64"/>
      </right>
      <top style="hair">
        <color indexed="64"/>
      </top>
      <bottom/>
      <diagonal/>
    </border>
    <border>
      <left/>
      <right style="thin">
        <color theme="5" tint="0.59999389629810485"/>
      </right>
      <top style="thin">
        <color theme="5" tint="0.59999389629810485"/>
      </top>
      <bottom/>
      <diagonal/>
    </border>
    <border>
      <left/>
      <right/>
      <top style="thin">
        <color theme="5" tint="0.59999389629810485"/>
      </top>
      <bottom/>
      <diagonal/>
    </border>
    <border>
      <left style="thin">
        <color theme="5" tint="0.59999389629810485"/>
      </left>
      <right/>
      <top style="thin">
        <color theme="5" tint="0.59999389629810485"/>
      </top>
      <bottom/>
      <diagonal/>
    </border>
    <border>
      <left/>
      <right style="thin">
        <color theme="5" tint="0.59999389629810485"/>
      </right>
      <top style="thin">
        <color auto="1"/>
      </top>
      <bottom style="thin">
        <color theme="5" tint="0.59999389629810485"/>
      </bottom>
      <diagonal/>
    </border>
    <border>
      <left/>
      <right/>
      <top style="thin">
        <color auto="1"/>
      </top>
      <bottom style="thin">
        <color theme="5" tint="0.59999389629810485"/>
      </bottom>
      <diagonal/>
    </border>
    <border>
      <left style="thin">
        <color theme="5" tint="0.59999389629810485"/>
      </left>
      <right/>
      <top style="thin">
        <color auto="1"/>
      </top>
      <bottom style="thin">
        <color theme="5" tint="0.59999389629810485"/>
      </bottom>
      <diagonal/>
    </border>
    <border>
      <left/>
      <right style="thin">
        <color theme="5" tint="0.59999389629810485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theme="5" tint="0.59999389629810485"/>
      </left>
      <right/>
      <top style="thin">
        <color auto="1"/>
      </top>
      <bottom style="thin">
        <color auto="1"/>
      </bottom>
      <diagonal/>
    </border>
    <border>
      <left/>
      <right style="thin">
        <color theme="5" tint="0.59999389629810485"/>
      </right>
      <top/>
      <bottom style="hair">
        <color auto="1"/>
      </bottom>
      <diagonal/>
    </border>
    <border>
      <left style="hair">
        <color indexed="64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theme="5" tint="0.59999389629810485"/>
      </left>
      <right/>
      <top/>
      <bottom style="hair">
        <color auto="1"/>
      </bottom>
      <diagonal/>
    </border>
    <border>
      <left/>
      <right style="hair">
        <color auto="1"/>
      </right>
      <top/>
      <bottom/>
      <diagonal/>
    </border>
    <border>
      <left/>
      <right style="thin">
        <color theme="5" tint="0.59999389629810485"/>
      </right>
      <top style="hair">
        <color auto="1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theme="5" tint="0.59999389629810485"/>
      </left>
      <right/>
      <top style="hair">
        <color auto="1"/>
      </top>
      <bottom/>
      <diagonal/>
    </border>
  </borders>
  <cellStyleXfs count="7">
    <xf numFmtId="0" fontId="0" fillId="0" borderId="0"/>
    <xf numFmtId="0" fontId="1" fillId="0" borderId="0"/>
    <xf numFmtId="0" fontId="4" fillId="0" borderId="0"/>
    <xf numFmtId="165" fontId="4" fillId="0" borderId="0"/>
    <xf numFmtId="167" fontId="4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175" fontId="1" fillId="0" borderId="0" applyFont="0" applyFill="0" applyBorder="0" applyAlignment="0" applyProtection="0"/>
  </cellStyleXfs>
  <cellXfs count="161">
    <xf numFmtId="0" fontId="0" fillId="0" borderId="0" xfId="0"/>
    <xf numFmtId="0" fontId="2" fillId="0" borderId="0" xfId="1" applyFont="1"/>
    <xf numFmtId="0" fontId="3" fillId="0" borderId="0" xfId="1" applyFont="1"/>
    <xf numFmtId="0" fontId="2" fillId="0" borderId="0" xfId="1" quotePrefix="1" applyFont="1"/>
    <xf numFmtId="0" fontId="3" fillId="0" borderId="0" xfId="1" quotePrefix="1" applyFont="1"/>
    <xf numFmtId="0" fontId="5" fillId="0" borderId="0" xfId="2" applyFont="1"/>
    <xf numFmtId="0" fontId="6" fillId="0" borderId="0" xfId="1" applyFont="1"/>
    <xf numFmtId="0" fontId="3" fillId="0" borderId="1" xfId="1" applyFont="1" applyBorder="1"/>
    <xf numFmtId="0" fontId="2" fillId="0" borderId="2" xfId="1" applyFont="1" applyBorder="1"/>
    <xf numFmtId="164" fontId="7" fillId="2" borderId="3" xfId="2" applyNumberFormat="1" applyFont="1" applyFill="1" applyBorder="1" applyAlignment="1">
      <alignment horizontal="center"/>
    </xf>
    <xf numFmtId="0" fontId="2" fillId="3" borderId="2" xfId="1" applyFont="1" applyFill="1" applyBorder="1"/>
    <xf numFmtId="0" fontId="2" fillId="4" borderId="2" xfId="1" applyFont="1" applyFill="1" applyBorder="1"/>
    <xf numFmtId="0" fontId="7" fillId="2" borderId="4" xfId="2" applyFont="1" applyFill="1" applyBorder="1"/>
    <xf numFmtId="0" fontId="3" fillId="0" borderId="5" xfId="1" applyFont="1" applyBorder="1"/>
    <xf numFmtId="3" fontId="8" fillId="3" borderId="6" xfId="3" applyNumberFormat="1" applyFont="1" applyFill="1" applyBorder="1" applyAlignment="1">
      <alignment horizontal="center"/>
    </xf>
    <xf numFmtId="0" fontId="2" fillId="3" borderId="0" xfId="1" applyFont="1" applyFill="1"/>
    <xf numFmtId="0" fontId="2" fillId="4" borderId="0" xfId="1" applyFont="1" applyFill="1"/>
    <xf numFmtId="0" fontId="7" fillId="0" borderId="7" xfId="2" applyFont="1" applyBorder="1"/>
    <xf numFmtId="166" fontId="8" fillId="2" borderId="8" xfId="2" applyNumberFormat="1" applyFont="1" applyFill="1" applyBorder="1" applyAlignment="1">
      <alignment horizontal="center"/>
    </xf>
    <xf numFmtId="0" fontId="7" fillId="2" borderId="7" xfId="2" applyFont="1" applyFill="1" applyBorder="1"/>
    <xf numFmtId="3" fontId="9" fillId="5" borderId="6" xfId="3" applyNumberFormat="1" applyFont="1" applyFill="1" applyBorder="1" applyAlignment="1">
      <alignment horizontal="center"/>
    </xf>
    <xf numFmtId="165" fontId="8" fillId="0" borderId="9" xfId="3" quotePrefix="1" applyFont="1" applyBorder="1" applyAlignment="1">
      <alignment horizontal="left" indent="1"/>
    </xf>
    <xf numFmtId="37" fontId="9" fillId="5" borderId="6" xfId="4" applyNumberFormat="1" applyFont="1" applyFill="1" applyBorder="1" applyAlignment="1">
      <alignment horizontal="center"/>
    </xf>
    <xf numFmtId="37" fontId="9" fillId="5" borderId="10" xfId="4" applyNumberFormat="1" applyFont="1" applyFill="1" applyBorder="1" applyAlignment="1">
      <alignment horizontal="center"/>
    </xf>
    <xf numFmtId="165" fontId="8" fillId="0" borderId="9" xfId="3" applyFont="1" applyBorder="1" applyAlignment="1">
      <alignment horizontal="left" indent="1"/>
    </xf>
    <xf numFmtId="166" fontId="7" fillId="2" borderId="11" xfId="2" applyNumberFormat="1" applyFont="1" applyFill="1" applyBorder="1" applyAlignment="1">
      <alignment horizontal="center"/>
    </xf>
    <xf numFmtId="0" fontId="7" fillId="2" borderId="12" xfId="2" applyFont="1" applyFill="1" applyBorder="1"/>
    <xf numFmtId="3" fontId="7" fillId="3" borderId="13" xfId="2" applyNumberFormat="1" applyFont="1" applyFill="1" applyBorder="1" applyAlignment="1">
      <alignment horizontal="center"/>
    </xf>
    <xf numFmtId="0" fontId="7" fillId="0" borderId="14" xfId="2" applyFont="1" applyBorder="1"/>
    <xf numFmtId="3" fontId="9" fillId="5" borderId="15" xfId="2" applyNumberFormat="1" applyFont="1" applyFill="1" applyBorder="1" applyAlignment="1">
      <alignment horizontal="center"/>
    </xf>
    <xf numFmtId="0" fontId="8" fillId="0" borderId="9" xfId="2" applyFont="1" applyBorder="1"/>
    <xf numFmtId="168" fontId="8" fillId="2" borderId="16" xfId="2" applyNumberFormat="1" applyFont="1" applyFill="1" applyBorder="1" applyAlignment="1">
      <alignment horizontal="center"/>
    </xf>
    <xf numFmtId="0" fontId="8" fillId="2" borderId="17" xfId="2" applyFont="1" applyFill="1" applyBorder="1"/>
    <xf numFmtId="0" fontId="3" fillId="0" borderId="18" xfId="1" applyFont="1" applyBorder="1"/>
    <xf numFmtId="169" fontId="8" fillId="3" borderId="19" xfId="2" applyNumberFormat="1" applyFont="1" applyFill="1" applyBorder="1" applyAlignment="1">
      <alignment horizontal="left"/>
    </xf>
    <xf numFmtId="169" fontId="8" fillId="3" borderId="20" xfId="2" applyNumberFormat="1" applyFont="1" applyFill="1" applyBorder="1" applyAlignment="1">
      <alignment horizontal="left"/>
    </xf>
    <xf numFmtId="169" fontId="8" fillId="4" borderId="21" xfId="2" applyNumberFormat="1" applyFont="1" applyFill="1" applyBorder="1" applyAlignment="1">
      <alignment horizontal="center"/>
    </xf>
    <xf numFmtId="170" fontId="9" fillId="5" borderId="21" xfId="3" applyNumberFormat="1" applyFont="1" applyFill="1" applyBorder="1" applyAlignment="1">
      <alignment horizontal="center"/>
    </xf>
    <xf numFmtId="165" fontId="8" fillId="0" borderId="22" xfId="2" applyNumberFormat="1" applyFont="1" applyBorder="1" applyAlignment="1">
      <alignment horizontal="left"/>
    </xf>
    <xf numFmtId="0" fontId="8" fillId="3" borderId="23" xfId="2" applyFont="1" applyFill="1" applyBorder="1" applyAlignment="1">
      <alignment horizontal="left"/>
    </xf>
    <xf numFmtId="0" fontId="8" fillId="3" borderId="24" xfId="2" applyFont="1" applyFill="1" applyBorder="1" applyAlignment="1">
      <alignment horizontal="left"/>
    </xf>
    <xf numFmtId="169" fontId="8" fillId="4" borderId="25" xfId="2" applyNumberFormat="1" applyFont="1" applyFill="1" applyBorder="1" applyAlignment="1">
      <alignment horizontal="center"/>
    </xf>
    <xf numFmtId="170" fontId="9" fillId="5" borderId="25" xfId="3" applyNumberFormat="1" applyFont="1" applyFill="1" applyBorder="1" applyAlignment="1">
      <alignment horizontal="center"/>
    </xf>
    <xf numFmtId="0" fontId="8" fillId="0" borderId="26" xfId="2" applyFont="1" applyBorder="1"/>
    <xf numFmtId="0" fontId="8" fillId="3" borderId="25" xfId="2" applyFont="1" applyFill="1" applyBorder="1" applyAlignment="1">
      <alignment horizontal="left"/>
    </xf>
    <xf numFmtId="169" fontId="8" fillId="3" borderId="25" xfId="2" applyNumberFormat="1" applyFont="1" applyFill="1" applyBorder="1" applyAlignment="1">
      <alignment horizontal="left"/>
    </xf>
    <xf numFmtId="169" fontId="8" fillId="3" borderId="24" xfId="2" applyNumberFormat="1" applyFont="1" applyFill="1" applyBorder="1" applyAlignment="1">
      <alignment horizontal="left"/>
    </xf>
    <xf numFmtId="169" fontId="8" fillId="3" borderId="27" xfId="2" applyNumberFormat="1" applyFont="1" applyFill="1" applyBorder="1" applyAlignment="1">
      <alignment horizontal="left"/>
    </xf>
    <xf numFmtId="169" fontId="8" fillId="3" borderId="28" xfId="2" applyNumberFormat="1" applyFont="1" applyFill="1" applyBorder="1" applyAlignment="1">
      <alignment horizontal="left"/>
    </xf>
    <xf numFmtId="0" fontId="8" fillId="4" borderId="27" xfId="2" applyFont="1" applyFill="1" applyBorder="1" applyAlignment="1">
      <alignment horizontal="center"/>
    </xf>
    <xf numFmtId="170" fontId="9" fillId="5" borderId="27" xfId="3" applyNumberFormat="1" applyFont="1" applyFill="1" applyBorder="1" applyAlignment="1">
      <alignment horizontal="center"/>
    </xf>
    <xf numFmtId="169" fontId="8" fillId="4" borderId="27" xfId="2" applyNumberFormat="1" applyFont="1" applyFill="1" applyBorder="1" applyAlignment="1">
      <alignment horizontal="center"/>
    </xf>
    <xf numFmtId="0" fontId="8" fillId="0" borderId="29" xfId="2" applyFont="1" applyBorder="1"/>
    <xf numFmtId="0" fontId="5" fillId="0" borderId="18" xfId="2" applyFont="1" applyBorder="1"/>
    <xf numFmtId="0" fontId="2" fillId="6" borderId="0" xfId="1" applyFont="1" applyFill="1"/>
    <xf numFmtId="0" fontId="10" fillId="6" borderId="0" xfId="2" applyFont="1" applyFill="1" applyAlignment="1">
      <alignment horizontal="center"/>
    </xf>
    <xf numFmtId="0" fontId="10" fillId="6" borderId="5" xfId="2" applyFont="1" applyFill="1" applyBorder="1" applyAlignment="1">
      <alignment horizontal="center"/>
    </xf>
    <xf numFmtId="0" fontId="10" fillId="6" borderId="18" xfId="2" applyFont="1" applyFill="1" applyBorder="1" applyAlignment="1">
      <alignment horizontal="center"/>
    </xf>
    <xf numFmtId="2" fontId="11" fillId="6" borderId="0" xfId="2" applyNumberFormat="1" applyFont="1" applyFill="1"/>
    <xf numFmtId="2" fontId="11" fillId="6" borderId="5" xfId="2" applyNumberFormat="1" applyFont="1" applyFill="1" applyBorder="1"/>
    <xf numFmtId="0" fontId="11" fillId="6" borderId="0" xfId="2" applyFont="1" applyFill="1" applyAlignment="1">
      <alignment horizontal="center"/>
    </xf>
    <xf numFmtId="0" fontId="3" fillId="0" borderId="30" xfId="1" applyFont="1" applyBorder="1"/>
    <xf numFmtId="0" fontId="2" fillId="0" borderId="31" xfId="1" applyFont="1" applyBorder="1"/>
    <xf numFmtId="0" fontId="12" fillId="7" borderId="31" xfId="2" applyFont="1" applyFill="1" applyBorder="1" applyAlignment="1">
      <alignment horizontal="centerContinuous"/>
    </xf>
    <xf numFmtId="0" fontId="11" fillId="7" borderId="31" xfId="2" applyFont="1" applyFill="1" applyBorder="1" applyAlignment="1">
      <alignment horizontal="centerContinuous"/>
    </xf>
    <xf numFmtId="0" fontId="2" fillId="7" borderId="31" xfId="1" applyFont="1" applyFill="1" applyBorder="1" applyAlignment="1">
      <alignment horizontal="centerContinuous"/>
    </xf>
    <xf numFmtId="0" fontId="3" fillId="0" borderId="32" xfId="1" applyFont="1" applyBorder="1"/>
    <xf numFmtId="0" fontId="3" fillId="0" borderId="0" xfId="1" applyFont="1" applyAlignment="1">
      <alignment horizontal="center"/>
    </xf>
    <xf numFmtId="0" fontId="11" fillId="0" borderId="0" xfId="2" applyFont="1" applyAlignment="1">
      <alignment horizontal="left"/>
    </xf>
    <xf numFmtId="0" fontId="8" fillId="8" borderId="0" xfId="2" applyFont="1" applyFill="1"/>
    <xf numFmtId="0" fontId="4" fillId="8" borderId="0" xfId="2" applyFill="1"/>
    <xf numFmtId="0" fontId="13" fillId="8" borderId="0" xfId="2" applyFont="1" applyFill="1"/>
    <xf numFmtId="0" fontId="8" fillId="0" borderId="0" xfId="2" applyFont="1"/>
    <xf numFmtId="0" fontId="4" fillId="0" borderId="0" xfId="2"/>
    <xf numFmtId="0" fontId="13" fillId="0" borderId="0" xfId="2" applyFont="1"/>
    <xf numFmtId="171" fontId="8" fillId="8" borderId="0" xfId="2" applyNumberFormat="1" applyFont="1" applyFill="1"/>
    <xf numFmtId="0" fontId="14" fillId="8" borderId="0" xfId="2" applyFont="1" applyFill="1"/>
    <xf numFmtId="0" fontId="15" fillId="8" borderId="0" xfId="2" applyFont="1" applyFill="1"/>
    <xf numFmtId="0" fontId="16" fillId="0" borderId="0" xfId="1" applyFont="1"/>
    <xf numFmtId="0" fontId="18" fillId="0" borderId="0" xfId="5" applyFont="1" applyAlignment="1" applyProtection="1"/>
    <xf numFmtId="172" fontId="19" fillId="9" borderId="33" xfId="2" applyNumberFormat="1" applyFont="1" applyFill="1" applyBorder="1" applyAlignment="1">
      <alignment horizontal="center"/>
    </xf>
    <xf numFmtId="172" fontId="19" fillId="9" borderId="34" xfId="2" applyNumberFormat="1" applyFont="1" applyFill="1" applyBorder="1" applyAlignment="1">
      <alignment horizontal="center"/>
    </xf>
    <xf numFmtId="4" fontId="8" fillId="0" borderId="34" xfId="2" applyNumberFormat="1" applyFont="1" applyBorder="1"/>
    <xf numFmtId="4" fontId="8" fillId="0" borderId="34" xfId="2" applyNumberFormat="1" applyFont="1" applyBorder="1" applyAlignment="1">
      <alignment horizontal="center"/>
    </xf>
    <xf numFmtId="0" fontId="8" fillId="0" borderId="34" xfId="2" applyFont="1" applyBorder="1"/>
    <xf numFmtId="0" fontId="2" fillId="0" borderId="34" xfId="1" applyFont="1" applyBorder="1"/>
    <xf numFmtId="0" fontId="16" fillId="0" borderId="34" xfId="1" applyFont="1" applyBorder="1"/>
    <xf numFmtId="0" fontId="7" fillId="0" borderId="34" xfId="2" applyFont="1" applyBorder="1"/>
    <xf numFmtId="0" fontId="7" fillId="0" borderId="35" xfId="2" applyFont="1" applyBorder="1"/>
    <xf numFmtId="173" fontId="3" fillId="0" borderId="0" xfId="1" applyNumberFormat="1" applyFont="1"/>
    <xf numFmtId="174" fontId="7" fillId="9" borderId="36" xfId="2" applyNumberFormat="1" applyFont="1" applyFill="1" applyBorder="1" applyAlignment="1">
      <alignment horizontal="center"/>
    </xf>
    <xf numFmtId="174" fontId="7" fillId="9" borderId="37" xfId="2" applyNumberFormat="1" applyFont="1" applyFill="1" applyBorder="1" applyAlignment="1">
      <alignment horizontal="center"/>
    </xf>
    <xf numFmtId="175" fontId="20" fillId="10" borderId="37" xfId="6" applyFont="1" applyFill="1" applyBorder="1" applyAlignment="1">
      <alignment horizontal="center"/>
    </xf>
    <xf numFmtId="173" fontId="20" fillId="10" borderId="37" xfId="6" applyNumberFormat="1" applyFont="1" applyFill="1" applyBorder="1" applyAlignment="1">
      <alignment horizontal="center"/>
    </xf>
    <xf numFmtId="165" fontId="8" fillId="10" borderId="37" xfId="2" applyNumberFormat="1" applyFont="1" applyFill="1" applyBorder="1" applyAlignment="1">
      <alignment horizontal="left"/>
    </xf>
    <xf numFmtId="165" fontId="8" fillId="10" borderId="37" xfId="2" applyNumberFormat="1" applyFont="1" applyFill="1" applyBorder="1" applyAlignment="1">
      <alignment horizontal="center"/>
    </xf>
    <xf numFmtId="0" fontId="2" fillId="10" borderId="37" xfId="1" applyFont="1" applyFill="1" applyBorder="1"/>
    <xf numFmtId="0" fontId="7" fillId="10" borderId="37" xfId="2" applyFont="1" applyFill="1" applyBorder="1"/>
    <xf numFmtId="0" fontId="16" fillId="10" borderId="37" xfId="1" applyFont="1" applyFill="1" applyBorder="1"/>
    <xf numFmtId="0" fontId="7" fillId="10" borderId="38" xfId="2" applyFont="1" applyFill="1" applyBorder="1"/>
    <xf numFmtId="174" fontId="8" fillId="0" borderId="5" xfId="2" applyNumberFormat="1" applyFont="1" applyBorder="1" applyAlignment="1">
      <alignment horizontal="center"/>
    </xf>
    <xf numFmtId="174" fontId="8" fillId="0" borderId="0" xfId="2" applyNumberFormat="1" applyFont="1" applyAlignment="1">
      <alignment horizontal="center"/>
    </xf>
    <xf numFmtId="175" fontId="8" fillId="0" borderId="0" xfId="6" applyFont="1" applyAlignment="1">
      <alignment horizontal="center"/>
    </xf>
    <xf numFmtId="173" fontId="8" fillId="0" borderId="0" xfId="6" applyNumberFormat="1" applyFont="1" applyAlignment="1">
      <alignment horizontal="center"/>
    </xf>
    <xf numFmtId="173" fontId="3" fillId="0" borderId="0" xfId="6" applyNumberFormat="1" applyFont="1" applyAlignment="1">
      <alignment horizontal="center"/>
    </xf>
    <xf numFmtId="165" fontId="8" fillId="0" borderId="0" xfId="2" applyNumberFormat="1" applyFont="1" applyAlignment="1">
      <alignment horizontal="left"/>
    </xf>
    <xf numFmtId="165" fontId="8" fillId="0" borderId="0" xfId="2" applyNumberFormat="1" applyFont="1" applyAlignment="1">
      <alignment horizontal="center"/>
    </xf>
    <xf numFmtId="174" fontId="8" fillId="9" borderId="39" xfId="2" applyNumberFormat="1" applyFont="1" applyFill="1" applyBorder="1" applyAlignment="1">
      <alignment horizontal="center"/>
    </xf>
    <xf numFmtId="174" fontId="8" fillId="9" borderId="40" xfId="2" applyNumberFormat="1" applyFont="1" applyFill="1" applyBorder="1" applyAlignment="1">
      <alignment horizontal="center"/>
    </xf>
    <xf numFmtId="175" fontId="9" fillId="0" borderId="0" xfId="6" applyFont="1" applyAlignment="1">
      <alignment horizontal="center"/>
    </xf>
    <xf numFmtId="173" fontId="9" fillId="5" borderId="41" xfId="6" applyNumberFormat="1" applyFont="1" applyFill="1" applyBorder="1" applyAlignment="1">
      <alignment horizontal="center"/>
    </xf>
    <xf numFmtId="173" fontId="9" fillId="5" borderId="40" xfId="6" applyNumberFormat="1" applyFont="1" applyFill="1" applyBorder="1" applyAlignment="1">
      <alignment horizontal="center"/>
    </xf>
    <xf numFmtId="173" fontId="9" fillId="0" borderId="0" xfId="6" applyNumberFormat="1" applyFont="1" applyAlignment="1">
      <alignment horizontal="center"/>
    </xf>
    <xf numFmtId="173" fontId="9" fillId="5" borderId="21" xfId="6" applyNumberFormat="1" applyFont="1" applyFill="1" applyBorder="1" applyAlignment="1">
      <alignment horizontal="center"/>
    </xf>
    <xf numFmtId="165" fontId="8" fillId="3" borderId="21" xfId="2" applyNumberFormat="1" applyFont="1" applyFill="1" applyBorder="1" applyAlignment="1">
      <alignment horizontal="left"/>
    </xf>
    <xf numFmtId="0" fontId="3" fillId="0" borderId="21" xfId="1" applyFont="1" applyBorder="1" applyAlignment="1">
      <alignment horizontal="center"/>
    </xf>
    <xf numFmtId="165" fontId="8" fillId="0" borderId="40" xfId="2" applyNumberFormat="1" applyFont="1" applyBorder="1" applyAlignment="1">
      <alignment horizontal="left"/>
    </xf>
    <xf numFmtId="0" fontId="3" fillId="3" borderId="40" xfId="1" applyFont="1" applyFill="1" applyBorder="1"/>
    <xf numFmtId="0" fontId="3" fillId="0" borderId="40" xfId="1" applyFont="1" applyBorder="1"/>
    <xf numFmtId="0" fontId="3" fillId="3" borderId="41" xfId="1" applyFont="1" applyFill="1" applyBorder="1"/>
    <xf numFmtId="0" fontId="3" fillId="0" borderId="42" xfId="1" applyFont="1" applyBorder="1"/>
    <xf numFmtId="174" fontId="8" fillId="9" borderId="5" xfId="2" applyNumberFormat="1" applyFont="1" applyFill="1" applyBorder="1" applyAlignment="1">
      <alignment horizontal="center"/>
    </xf>
    <xf numFmtId="174" fontId="8" fillId="9" borderId="23" xfId="2" applyNumberFormat="1" applyFont="1" applyFill="1" applyBorder="1" applyAlignment="1">
      <alignment horizontal="center"/>
    </xf>
    <xf numFmtId="173" fontId="9" fillId="5" borderId="43" xfId="6" applyNumberFormat="1" applyFont="1" applyFill="1" applyBorder="1" applyAlignment="1">
      <alignment horizontal="center"/>
    </xf>
    <xf numFmtId="173" fontId="9" fillId="5" borderId="23" xfId="6" applyNumberFormat="1" applyFont="1" applyFill="1" applyBorder="1" applyAlignment="1">
      <alignment horizontal="center"/>
    </xf>
    <xf numFmtId="173" fontId="9" fillId="5" borderId="25" xfId="6" applyNumberFormat="1" applyFont="1" applyFill="1" applyBorder="1" applyAlignment="1">
      <alignment horizontal="center"/>
    </xf>
    <xf numFmtId="165" fontId="8" fillId="3" borderId="0" xfId="2" applyNumberFormat="1" applyFont="1" applyFill="1" applyAlignment="1">
      <alignment horizontal="left"/>
    </xf>
    <xf numFmtId="0" fontId="3" fillId="0" borderId="25" xfId="1" applyFont="1" applyBorder="1" applyAlignment="1">
      <alignment horizontal="center"/>
    </xf>
    <xf numFmtId="165" fontId="8" fillId="0" borderId="23" xfId="2" applyNumberFormat="1" applyFont="1" applyBorder="1" applyAlignment="1">
      <alignment horizontal="left"/>
    </xf>
    <xf numFmtId="0" fontId="8" fillId="3" borderId="23" xfId="2" applyFont="1" applyFill="1" applyBorder="1"/>
    <xf numFmtId="0" fontId="8" fillId="0" borderId="23" xfId="2" applyFont="1" applyBorder="1"/>
    <xf numFmtId="165" fontId="8" fillId="3" borderId="43" xfId="2" applyNumberFormat="1" applyFont="1" applyFill="1" applyBorder="1" applyAlignment="1">
      <alignment horizontal="left"/>
    </xf>
    <xf numFmtId="165" fontId="8" fillId="0" borderId="18" xfId="2" applyNumberFormat="1" applyFont="1" applyBorder="1" applyAlignment="1">
      <alignment horizontal="left"/>
    </xf>
    <xf numFmtId="0" fontId="8" fillId="3" borderId="25" xfId="2" applyFont="1" applyFill="1" applyBorder="1"/>
    <xf numFmtId="0" fontId="8" fillId="3" borderId="43" xfId="2" applyFont="1" applyFill="1" applyBorder="1"/>
    <xf numFmtId="0" fontId="8" fillId="0" borderId="18" xfId="2" applyFont="1" applyBorder="1"/>
    <xf numFmtId="173" fontId="9" fillId="5" borderId="25" xfId="6" applyNumberFormat="1" applyFont="1" applyFill="1" applyBorder="1" applyAlignment="1">
      <alignment horizontal="right"/>
    </xf>
    <xf numFmtId="174" fontId="8" fillId="9" borderId="44" xfId="2" applyNumberFormat="1" applyFont="1" applyFill="1" applyBorder="1" applyAlignment="1">
      <alignment horizontal="center"/>
    </xf>
    <xf numFmtId="174" fontId="8" fillId="9" borderId="45" xfId="2" applyNumberFormat="1" applyFont="1" applyFill="1" applyBorder="1" applyAlignment="1">
      <alignment horizontal="center"/>
    </xf>
    <xf numFmtId="173" fontId="9" fillId="5" borderId="46" xfId="6" applyNumberFormat="1" applyFont="1" applyFill="1" applyBorder="1" applyAlignment="1">
      <alignment horizontal="center"/>
    </xf>
    <xf numFmtId="173" fontId="9" fillId="5" borderId="45" xfId="6" applyNumberFormat="1" applyFont="1" applyFill="1" applyBorder="1" applyAlignment="1">
      <alignment horizontal="center"/>
    </xf>
    <xf numFmtId="173" fontId="9" fillId="5" borderId="27" xfId="6" applyNumberFormat="1" applyFont="1" applyFill="1" applyBorder="1" applyAlignment="1">
      <alignment horizontal="center"/>
    </xf>
    <xf numFmtId="165" fontId="8" fillId="3" borderId="27" xfId="2" applyNumberFormat="1" applyFont="1" applyFill="1" applyBorder="1" applyAlignment="1">
      <alignment horizontal="left"/>
    </xf>
    <xf numFmtId="165" fontId="8" fillId="0" borderId="45" xfId="2" applyNumberFormat="1" applyFont="1" applyBorder="1" applyAlignment="1">
      <alignment horizontal="left"/>
    </xf>
    <xf numFmtId="0" fontId="8" fillId="3" borderId="45" xfId="2" applyFont="1" applyFill="1" applyBorder="1"/>
    <xf numFmtId="0" fontId="8" fillId="0" borderId="45" xfId="2" applyFont="1" applyBorder="1"/>
    <xf numFmtId="0" fontId="8" fillId="3" borderId="46" xfId="2" applyFont="1" applyFill="1" applyBorder="1"/>
    <xf numFmtId="0" fontId="8" fillId="0" borderId="47" xfId="2" applyFont="1" applyBorder="1"/>
    <xf numFmtId="0" fontId="8" fillId="0" borderId="5" xfId="2" applyFont="1" applyBorder="1" applyAlignment="1">
      <alignment horizontal="center"/>
    </xf>
    <xf numFmtId="0" fontId="8" fillId="0" borderId="0" xfId="2" applyFont="1" applyAlignment="1">
      <alignment horizontal="center"/>
    </xf>
    <xf numFmtId="0" fontId="21" fillId="6" borderId="0" xfId="1" applyFont="1" applyFill="1"/>
    <xf numFmtId="0" fontId="10" fillId="6" borderId="30" xfId="2" applyFont="1" applyFill="1" applyBorder="1" applyAlignment="1">
      <alignment horizontal="center"/>
    </xf>
    <xf numFmtId="0" fontId="10" fillId="6" borderId="31" xfId="2" applyFont="1" applyFill="1" applyBorder="1" applyAlignment="1">
      <alignment horizontal="center"/>
    </xf>
    <xf numFmtId="0" fontId="10" fillId="6" borderId="31" xfId="2" applyFont="1" applyFill="1" applyBorder="1" applyAlignment="1">
      <alignment horizontal="center"/>
    </xf>
    <xf numFmtId="0" fontId="11" fillId="6" borderId="31" xfId="2" applyFont="1" applyFill="1" applyBorder="1" applyAlignment="1">
      <alignment horizontal="center"/>
    </xf>
    <xf numFmtId="0" fontId="11" fillId="6" borderId="31" xfId="2" applyFont="1" applyFill="1" applyBorder="1" applyAlignment="1">
      <alignment horizontal="centerContinuous"/>
    </xf>
    <xf numFmtId="0" fontId="10" fillId="6" borderId="31" xfId="2" applyFont="1" applyFill="1" applyBorder="1" applyAlignment="1">
      <alignment horizontal="centerContinuous"/>
    </xf>
    <xf numFmtId="0" fontId="21" fillId="6" borderId="31" xfId="1" applyFont="1" applyFill="1" applyBorder="1"/>
    <xf numFmtId="0" fontId="10" fillId="6" borderId="32" xfId="2" applyFont="1" applyFill="1" applyBorder="1" applyAlignment="1">
      <alignment horizontal="centerContinuous"/>
    </xf>
    <xf numFmtId="0" fontId="8" fillId="8" borderId="0" xfId="2" applyFont="1" applyFill="1" applyAlignment="1">
      <alignment horizontal="left"/>
    </xf>
    <xf numFmtId="0" fontId="8" fillId="0" borderId="0" xfId="2" applyFont="1" applyAlignment="1">
      <alignment horizontal="left"/>
    </xf>
  </cellXfs>
  <cellStyles count="7">
    <cellStyle name="Comma 3" xfId="6" xr:uid="{9B90A4DA-6631-4AF6-9350-BD8AFFA17309}"/>
    <cellStyle name="Currency 2 2" xfId="4" xr:uid="{7483EF97-DCC6-4E39-BF20-DCDDFF79AABA}"/>
    <cellStyle name="Hyperlink 2" xfId="5" xr:uid="{5FD3B24A-2FDD-4851-B816-6A38EBE0F5B4}"/>
    <cellStyle name="Normal" xfId="0" builtinId="0"/>
    <cellStyle name="Normal 10" xfId="2" xr:uid="{D064D573-DC11-438C-A0B6-6B88D14EF5D0}"/>
    <cellStyle name="Normal 10 2" xfId="3" xr:uid="{150ED5CB-C4C9-43A0-947F-06AF100B5A98}"/>
    <cellStyle name="Normal 11" xfId="1" xr:uid="{BC37FDD5-F159-473D-B0E2-8072CCBE381B}"/>
  </cellStyles>
  <dxfs count="39">
    <dxf>
      <font>
        <color theme="0" tint="-0.499984740745262"/>
      </font>
    </dxf>
    <dxf>
      <font>
        <color theme="0" tint="-0.499984740745262"/>
      </font>
    </dxf>
    <dxf>
      <font>
        <color theme="0" tint="-0.499984740745262"/>
      </font>
    </dxf>
    <dxf>
      <font>
        <color theme="0" tint="-0.499984740745262"/>
      </font>
    </dxf>
    <dxf>
      <font>
        <color theme="0" tint="-0.499984740745262"/>
      </font>
      <numFmt numFmtId="2" formatCode="0.00"/>
    </dxf>
    <dxf>
      <font>
        <color theme="0" tint="-0.499984740745262"/>
      </font>
      <numFmt numFmtId="2" formatCode="0.00"/>
    </dxf>
    <dxf>
      <font>
        <color theme="0" tint="-0.499984740745262"/>
      </font>
      <numFmt numFmtId="169" formatCode="0.0\x"/>
    </dxf>
    <dxf>
      <font>
        <color theme="0" tint="-0.499984740745262"/>
      </font>
      <numFmt numFmtId="169" formatCode="0.0\x"/>
    </dxf>
    <dxf>
      <font>
        <color theme="0" tint="-0.499984740745262"/>
      </font>
      <numFmt numFmtId="2" formatCode="0.00"/>
    </dxf>
    <dxf>
      <font>
        <color theme="0" tint="-0.499984740745262"/>
      </font>
      <numFmt numFmtId="2" formatCode="0.00"/>
    </dxf>
    <dxf>
      <font>
        <color theme="0" tint="-0.499984740745262"/>
      </font>
      <numFmt numFmtId="169" formatCode="0.0\x"/>
    </dxf>
    <dxf>
      <font>
        <color theme="0" tint="-0.499984740745262"/>
      </font>
      <numFmt numFmtId="2" formatCode="0.00"/>
    </dxf>
    <dxf>
      <font>
        <color theme="0" tint="-0.499984740745262"/>
      </font>
      <numFmt numFmtId="2" formatCode="0.00"/>
    </dxf>
    <dxf>
      <font>
        <color theme="0" tint="-0.499984740745262"/>
      </font>
      <numFmt numFmtId="169" formatCode="0.0\x"/>
    </dxf>
    <dxf>
      <font>
        <color theme="0" tint="-0.499984740745262"/>
      </font>
      <numFmt numFmtId="2" formatCode="0.00"/>
    </dxf>
    <dxf>
      <font>
        <color theme="0" tint="-0.499984740745262"/>
      </font>
      <numFmt numFmtId="2" formatCode="0.00"/>
    </dxf>
    <dxf>
      <font>
        <color theme="0" tint="-0.499984740745262"/>
      </font>
      <numFmt numFmtId="169" formatCode="0.0\x"/>
    </dxf>
    <dxf>
      <font>
        <color theme="0" tint="-0.499984740745262"/>
      </font>
      <numFmt numFmtId="2" formatCode="0.00"/>
    </dxf>
    <dxf>
      <font>
        <color theme="0" tint="-0.499984740745262"/>
      </font>
      <numFmt numFmtId="2" formatCode="0.00"/>
    </dxf>
    <dxf>
      <font>
        <color theme="0" tint="-0.499984740745262"/>
      </font>
      <numFmt numFmtId="169" formatCode="0.0\x"/>
    </dxf>
    <dxf>
      <font>
        <color theme="0" tint="-0.499984740745262"/>
      </font>
      <numFmt numFmtId="2" formatCode="0.00"/>
    </dxf>
    <dxf>
      <font>
        <color theme="0" tint="-0.499984740745262"/>
      </font>
      <numFmt numFmtId="2" formatCode="0.00"/>
    </dxf>
    <dxf>
      <font>
        <color theme="0" tint="-0.499984740745262"/>
      </font>
      <numFmt numFmtId="169" formatCode="0.0\x"/>
    </dxf>
    <dxf>
      <font>
        <color theme="0" tint="-0.499984740745262"/>
      </font>
      <numFmt numFmtId="2" formatCode="0.00"/>
    </dxf>
    <dxf>
      <font>
        <color theme="0" tint="-0.499984740745262"/>
      </font>
      <numFmt numFmtId="2" formatCode="0.00"/>
    </dxf>
    <dxf>
      <font>
        <color theme="0" tint="-0.499984740745262"/>
      </font>
      <numFmt numFmtId="169" formatCode="0.0\x"/>
    </dxf>
    <dxf>
      <font>
        <color theme="0" tint="-0.499984740745262"/>
      </font>
      <numFmt numFmtId="2" formatCode="0.00"/>
    </dxf>
    <dxf>
      <font>
        <color theme="0" tint="-0.499984740745262"/>
      </font>
      <numFmt numFmtId="2" formatCode="0.00"/>
    </dxf>
    <dxf>
      <font>
        <color theme="0" tint="-0.499984740745262"/>
      </font>
      <numFmt numFmtId="169" formatCode="0.0\x"/>
    </dxf>
    <dxf>
      <font>
        <color theme="0" tint="-0.499984740745262"/>
      </font>
      <numFmt numFmtId="2" formatCode="0.00"/>
    </dxf>
    <dxf>
      <font>
        <color theme="0" tint="-0.499984740745262"/>
      </font>
      <numFmt numFmtId="2" formatCode="0.00"/>
    </dxf>
    <dxf>
      <font>
        <color theme="0" tint="-0.499984740745262"/>
      </font>
      <numFmt numFmtId="169" formatCode="0.0\x"/>
    </dxf>
    <dxf>
      <font>
        <color theme="0" tint="-0.499984740745262"/>
      </font>
      <numFmt numFmtId="2" formatCode="0.00"/>
    </dxf>
    <dxf>
      <font>
        <color theme="0" tint="-0.499984740745262"/>
      </font>
      <numFmt numFmtId="2" formatCode="0.00"/>
    </dxf>
    <dxf>
      <font>
        <color theme="0" tint="-0.499984740745262"/>
      </font>
      <numFmt numFmtId="169" formatCode="0.0\x"/>
    </dxf>
    <dxf>
      <font>
        <color theme="0" tint="-0.499984740745262"/>
      </font>
      <numFmt numFmtId="2" formatCode="0.00"/>
    </dxf>
    <dxf>
      <font>
        <color theme="0" tint="-0.499984740745262"/>
      </font>
      <numFmt numFmtId="2" formatCode="0.00"/>
    </dxf>
    <dxf>
      <font>
        <color theme="0" tint="-0.499984740745262"/>
      </font>
      <numFmt numFmtId="169" formatCode="0.0\x"/>
    </dxf>
    <dxf>
      <font>
        <color theme="0" tint="-0.499984740745262"/>
      </font>
      <numFmt numFmtId="169" formatCode="0.0\x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3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2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oogle%20Drive/NIBCLive%20Content/5)%20Case%20Studies/First%20Round/Coach%20New%20York/3)%20Financial%20Model/1)%20DCF/DCF%20Model%20Template%20-%20Luxury%20Fashion%20(Coach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Google%20Drive/NIBCLive%20Content/5)%20Case%20Studies/First%20Round/Coach%20New%20York/NIBC%202018%20First%20Round%20-%20Tapestry%20(Blank%20Template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ZKFIOYA/AppData/Local/Microsoft/Windows/Temporary%20Internet%20Files/Content.Outlook/VPKHRR0B/NIBC%202014%20-%20Lions%20Gate%20DCF%20v19%20-%2011%20Oct%202013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Karsten/AppData/Local/Microsoft/Windows/INetCache/Content.Outlook/1L3OERPN/Current%20NIBC/NIBC%202015%20-%20Comps%20PPT%20Output%20-%2007%20Sep%202014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dlam6/AppData/Local/Temp/tmp0069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E/Users/pchua1/AppData/Roaming/Microsoft/Excel/NIBC%202013%20-%20Wynn%20-%20LBO%20Build%20-%2011%20Nov%202012%20-%20015am%20(PC%20Edits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CF - Summary"/>
      <sheetName val="DCF - Assumptions"/>
      <sheetName val="DCF - Financials"/>
      <sheetName val="DCF - Capital Structure"/>
      <sheetName val="DCF - Valuation"/>
      <sheetName val="DCF - Assumptions Document"/>
    </sheetNames>
    <sheetDataSet>
      <sheetData sheetId="0"/>
      <sheetData sheetId="1">
        <row r="8">
          <cell r="E8" t="str">
            <v>Tapestry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Sheet"/>
      <sheetName val="LBO - Summary"/>
      <sheetName val="LBO - Assumptions"/>
      <sheetName val="LBO - Financials"/>
      <sheetName val="LBO - Assumptions Document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GF Assumptions"/>
      <sheetName val="LGF Financials"/>
    </sheetNames>
    <sheetDataSet>
      <sheetData sheetId="0" refreshError="1"/>
      <sheetData sheetId="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_FDSCACHE__"/>
      <sheetName val="PPT (Output)"/>
      <sheetName val="Bar Chart"/>
      <sheetName val="Comps (Manual)"/>
      <sheetName val="Comps - Data Pull (BB)"/>
      <sheetName val="Comps - Pasted (BB)"/>
      <sheetName val="CAGRs - Data Pull (BB)"/>
      <sheetName val="CAGRs - Pasted (BB)"/>
    </sheetNames>
    <sheetDataSet>
      <sheetData sheetId="0" refreshError="1"/>
      <sheetData sheetId="1"/>
      <sheetData sheetId="2" refreshError="1"/>
      <sheetData sheetId="3">
        <row r="6">
          <cell r="B6" t="str">
            <v>Take Two Interactive</v>
          </cell>
        </row>
      </sheetData>
      <sheetData sheetId="4">
        <row r="6">
          <cell r="AF6" t="e">
            <v>#NAME?</v>
          </cell>
          <cell r="AG6" t="e">
            <v>#NAME?</v>
          </cell>
          <cell r="AI6" t="e">
            <v>#NAME?</v>
          </cell>
          <cell r="AL6" t="e">
            <v>#NAME?</v>
          </cell>
          <cell r="AM6" t="e">
            <v>#NAME?</v>
          </cell>
          <cell r="AN6" t="e">
            <v>#NAME?</v>
          </cell>
          <cell r="AO6" t="e">
            <v>#NAME?</v>
          </cell>
          <cell r="AP6" t="e">
            <v>#NAME?</v>
          </cell>
          <cell r="AQ6" t="e">
            <v>#NAME?</v>
          </cell>
          <cell r="AR6" t="e">
            <v>#NAME?</v>
          </cell>
          <cell r="AS6" t="e">
            <v>#NAME?</v>
          </cell>
          <cell r="AT6" t="e">
            <v>#NAME?</v>
          </cell>
          <cell r="AU6" t="e">
            <v>#NAME?</v>
          </cell>
          <cell r="BE6" t="e">
            <v>#NAME?</v>
          </cell>
          <cell r="BH6" t="e">
            <v>#NAME?</v>
          </cell>
          <cell r="BI6" t="e">
            <v>#NAME?</v>
          </cell>
          <cell r="BJ6" t="e">
            <v>#NAME?</v>
          </cell>
          <cell r="BK6" t="e">
            <v>#NAME?</v>
          </cell>
          <cell r="BL6" t="e">
            <v>#NAME?</v>
          </cell>
          <cell r="BM6" t="e">
            <v>#NAME?</v>
          </cell>
          <cell r="BN6" t="e">
            <v>#NAME?</v>
          </cell>
          <cell r="BO6" t="e">
            <v>#NAME?</v>
          </cell>
          <cell r="BP6" t="e">
            <v>#NAME?</v>
          </cell>
          <cell r="BQ6" t="e">
            <v>#NAME?</v>
          </cell>
          <cell r="BR6" t="e">
            <v>#NAME?</v>
          </cell>
          <cell r="BS6" t="e">
            <v>#NAME?</v>
          </cell>
          <cell r="BT6" t="e">
            <v>#NAME?</v>
          </cell>
          <cell r="BU6" t="e">
            <v>#NAME?</v>
          </cell>
          <cell r="BV6" t="e">
            <v>#NAME?</v>
          </cell>
          <cell r="BW6" t="e">
            <v>#NAME?</v>
          </cell>
        </row>
        <row r="7">
          <cell r="AF7" t="e">
            <v>#NAME?</v>
          </cell>
          <cell r="AG7" t="e">
            <v>#NAME?</v>
          </cell>
          <cell r="AI7" t="e">
            <v>#NAME?</v>
          </cell>
          <cell r="AL7" t="e">
            <v>#NAME?</v>
          </cell>
          <cell r="AM7" t="e">
            <v>#NAME?</v>
          </cell>
          <cell r="AN7" t="e">
            <v>#NAME?</v>
          </cell>
          <cell r="AO7" t="e">
            <v>#NAME?</v>
          </cell>
          <cell r="AP7" t="e">
            <v>#NAME?</v>
          </cell>
          <cell r="AQ7" t="e">
            <v>#NAME?</v>
          </cell>
          <cell r="AR7" t="e">
            <v>#NAME?</v>
          </cell>
          <cell r="AS7" t="e">
            <v>#NAME?</v>
          </cell>
          <cell r="AT7" t="e">
            <v>#NAME?</v>
          </cell>
          <cell r="AU7" t="e">
            <v>#NAME?</v>
          </cell>
          <cell r="BE7" t="e">
            <v>#NAME?</v>
          </cell>
          <cell r="BH7" t="e">
            <v>#NAME?</v>
          </cell>
          <cell r="BI7" t="e">
            <v>#NAME?</v>
          </cell>
          <cell r="BJ7" t="e">
            <v>#NAME?</v>
          </cell>
          <cell r="BK7" t="e">
            <v>#NAME?</v>
          </cell>
          <cell r="BL7" t="e">
            <v>#NAME?</v>
          </cell>
          <cell r="BM7" t="e">
            <v>#NAME?</v>
          </cell>
          <cell r="BN7" t="e">
            <v>#NAME?</v>
          </cell>
          <cell r="BO7" t="e">
            <v>#NAME?</v>
          </cell>
          <cell r="BP7" t="e">
            <v>#NAME?</v>
          </cell>
          <cell r="BQ7" t="e">
            <v>#NAME?</v>
          </cell>
          <cell r="BR7" t="e">
            <v>#NAME?</v>
          </cell>
          <cell r="BS7" t="e">
            <v>#NAME?</v>
          </cell>
          <cell r="BT7" t="e">
            <v>#NAME?</v>
          </cell>
          <cell r="BU7" t="e">
            <v>#NAME?</v>
          </cell>
          <cell r="BV7" t="e">
            <v>#NAME?</v>
          </cell>
          <cell r="BW7" t="e">
            <v>#NAME?</v>
          </cell>
        </row>
        <row r="8">
          <cell r="AF8" t="e">
            <v>#NAME?</v>
          </cell>
          <cell r="AG8" t="e">
            <v>#NAME?</v>
          </cell>
          <cell r="AI8" t="e">
            <v>#NAME?</v>
          </cell>
          <cell r="AL8" t="e">
            <v>#NAME?</v>
          </cell>
          <cell r="AM8" t="e">
            <v>#NAME?</v>
          </cell>
          <cell r="AN8" t="e">
            <v>#NAME?</v>
          </cell>
          <cell r="AO8" t="e">
            <v>#NAME?</v>
          </cell>
          <cell r="AP8" t="e">
            <v>#NAME?</v>
          </cell>
          <cell r="AQ8" t="e">
            <v>#NAME?</v>
          </cell>
          <cell r="AR8" t="e">
            <v>#NAME?</v>
          </cell>
          <cell r="AS8" t="e">
            <v>#NAME?</v>
          </cell>
          <cell r="AT8" t="e">
            <v>#NAME?</v>
          </cell>
          <cell r="AU8" t="e">
            <v>#NAME?</v>
          </cell>
          <cell r="BE8" t="e">
            <v>#NAME?</v>
          </cell>
          <cell r="BH8" t="e">
            <v>#NAME?</v>
          </cell>
          <cell r="BI8" t="e">
            <v>#NAME?</v>
          </cell>
          <cell r="BJ8" t="e">
            <v>#NAME?</v>
          </cell>
          <cell r="BK8" t="e">
            <v>#NAME?</v>
          </cell>
          <cell r="BL8" t="e">
            <v>#NAME?</v>
          </cell>
          <cell r="BM8" t="e">
            <v>#NAME?</v>
          </cell>
          <cell r="BN8" t="e">
            <v>#NAME?</v>
          </cell>
          <cell r="BO8" t="e">
            <v>#NAME?</v>
          </cell>
          <cell r="BP8" t="e">
            <v>#NAME?</v>
          </cell>
          <cell r="BQ8" t="e">
            <v>#NAME?</v>
          </cell>
          <cell r="BR8" t="e">
            <v>#NAME?</v>
          </cell>
          <cell r="BS8" t="e">
            <v>#NAME?</v>
          </cell>
          <cell r="BT8" t="e">
            <v>#NAME?</v>
          </cell>
          <cell r="BU8" t="e">
            <v>#NAME?</v>
          </cell>
          <cell r="BV8" t="e">
            <v>#NAME?</v>
          </cell>
          <cell r="BW8" t="e">
            <v>#NAME?</v>
          </cell>
        </row>
        <row r="9">
          <cell r="AF9" t="e">
            <v>#NAME?</v>
          </cell>
          <cell r="AG9" t="e">
            <v>#NAME?</v>
          </cell>
          <cell r="AI9" t="e">
            <v>#NAME?</v>
          </cell>
          <cell r="AL9" t="e">
            <v>#NAME?</v>
          </cell>
          <cell r="AM9" t="e">
            <v>#NAME?</v>
          </cell>
          <cell r="AN9" t="e">
            <v>#NAME?</v>
          </cell>
          <cell r="AO9" t="e">
            <v>#NAME?</v>
          </cell>
          <cell r="AP9" t="e">
            <v>#NAME?</v>
          </cell>
          <cell r="AQ9" t="e">
            <v>#NAME?</v>
          </cell>
          <cell r="AR9" t="e">
            <v>#NAME?</v>
          </cell>
          <cell r="AS9" t="e">
            <v>#NAME?</v>
          </cell>
          <cell r="AT9" t="e">
            <v>#NAME?</v>
          </cell>
          <cell r="AU9" t="e">
            <v>#NAME?</v>
          </cell>
          <cell r="BE9" t="e">
            <v>#NAME?</v>
          </cell>
          <cell r="BH9" t="e">
            <v>#NAME?</v>
          </cell>
          <cell r="BI9" t="e">
            <v>#NAME?</v>
          </cell>
          <cell r="BJ9" t="e">
            <v>#NAME?</v>
          </cell>
          <cell r="BK9" t="e">
            <v>#NAME?</v>
          </cell>
          <cell r="BL9" t="e">
            <v>#NAME?</v>
          </cell>
          <cell r="BM9" t="e">
            <v>#NAME?</v>
          </cell>
          <cell r="BN9" t="e">
            <v>#NAME?</v>
          </cell>
          <cell r="BO9" t="e">
            <v>#NAME?</v>
          </cell>
          <cell r="BP9" t="e">
            <v>#NAME?</v>
          </cell>
          <cell r="BQ9" t="e">
            <v>#NAME?</v>
          </cell>
          <cell r="BR9" t="e">
            <v>#NAME?</v>
          </cell>
          <cell r="BS9" t="e">
            <v>#NAME?</v>
          </cell>
          <cell r="BT9" t="e">
            <v>#NAME?</v>
          </cell>
          <cell r="BU9" t="e">
            <v>#NAME?</v>
          </cell>
          <cell r="BV9" t="e">
            <v>#NAME?</v>
          </cell>
          <cell r="BW9" t="e">
            <v>#NAME?</v>
          </cell>
        </row>
        <row r="10">
          <cell r="AF10" t="e">
            <v>#NAME?</v>
          </cell>
          <cell r="AG10" t="e">
            <v>#NAME?</v>
          </cell>
          <cell r="AI10" t="e">
            <v>#NAME?</v>
          </cell>
          <cell r="AL10" t="e">
            <v>#NAME?</v>
          </cell>
          <cell r="AM10" t="e">
            <v>#NAME?</v>
          </cell>
          <cell r="AN10" t="e">
            <v>#NAME?</v>
          </cell>
          <cell r="AO10" t="e">
            <v>#NAME?</v>
          </cell>
          <cell r="AP10" t="e">
            <v>#NAME?</v>
          </cell>
          <cell r="AQ10" t="e">
            <v>#NAME?</v>
          </cell>
          <cell r="AR10" t="e">
            <v>#NAME?</v>
          </cell>
          <cell r="AS10" t="e">
            <v>#NAME?</v>
          </cell>
          <cell r="AT10" t="e">
            <v>#NAME?</v>
          </cell>
          <cell r="AU10" t="e">
            <v>#NAME?</v>
          </cell>
          <cell r="BE10" t="e">
            <v>#NAME?</v>
          </cell>
          <cell r="BH10" t="e">
            <v>#NAME?</v>
          </cell>
          <cell r="BI10" t="e">
            <v>#NAME?</v>
          </cell>
          <cell r="BJ10" t="e">
            <v>#NAME?</v>
          </cell>
          <cell r="BK10" t="e">
            <v>#NAME?</v>
          </cell>
          <cell r="BL10" t="e">
            <v>#NAME?</v>
          </cell>
          <cell r="BM10" t="e">
            <v>#NAME?</v>
          </cell>
          <cell r="BN10" t="e">
            <v>#NAME?</v>
          </cell>
          <cell r="BO10" t="e">
            <v>#NAME?</v>
          </cell>
          <cell r="BP10" t="e">
            <v>#NAME?</v>
          </cell>
          <cell r="BQ10" t="e">
            <v>#NAME?</v>
          </cell>
          <cell r="BR10" t="e">
            <v>#NAME?</v>
          </cell>
          <cell r="BS10" t="e">
            <v>#NAME?</v>
          </cell>
          <cell r="BT10" t="e">
            <v>#NAME?</v>
          </cell>
          <cell r="BU10" t="e">
            <v>#NAME?</v>
          </cell>
          <cell r="BV10" t="e">
            <v>#NAME?</v>
          </cell>
          <cell r="BW10" t="e">
            <v>#NAME?</v>
          </cell>
        </row>
        <row r="11">
          <cell r="AF11" t="e">
            <v>#NAME?</v>
          </cell>
          <cell r="AG11" t="e">
            <v>#NAME?</v>
          </cell>
          <cell r="AI11" t="e">
            <v>#NAME?</v>
          </cell>
          <cell r="AL11" t="e">
            <v>#NAME?</v>
          </cell>
          <cell r="AM11" t="e">
            <v>#NAME?</v>
          </cell>
          <cell r="AN11" t="e">
            <v>#NAME?</v>
          </cell>
          <cell r="AO11" t="e">
            <v>#NAME?</v>
          </cell>
          <cell r="AP11" t="e">
            <v>#NAME?</v>
          </cell>
          <cell r="AQ11" t="e">
            <v>#NAME?</v>
          </cell>
          <cell r="AR11" t="e">
            <v>#NAME?</v>
          </cell>
          <cell r="AS11" t="e">
            <v>#NAME?</v>
          </cell>
          <cell r="AT11" t="e">
            <v>#NAME?</v>
          </cell>
          <cell r="AU11" t="e">
            <v>#NAME?</v>
          </cell>
          <cell r="BE11" t="e">
            <v>#NAME?</v>
          </cell>
          <cell r="BH11" t="e">
            <v>#NAME?</v>
          </cell>
          <cell r="BI11" t="e">
            <v>#NAME?</v>
          </cell>
          <cell r="BJ11" t="e">
            <v>#NAME?</v>
          </cell>
          <cell r="BK11" t="e">
            <v>#NAME?</v>
          </cell>
          <cell r="BL11" t="e">
            <v>#NAME?</v>
          </cell>
          <cell r="BM11" t="e">
            <v>#NAME?</v>
          </cell>
          <cell r="BN11" t="e">
            <v>#NAME?</v>
          </cell>
          <cell r="BO11" t="e">
            <v>#NAME?</v>
          </cell>
          <cell r="BP11" t="e">
            <v>#NAME?</v>
          </cell>
          <cell r="BQ11" t="e">
            <v>#NAME?</v>
          </cell>
          <cell r="BR11" t="e">
            <v>#NAME?</v>
          </cell>
          <cell r="BS11" t="e">
            <v>#NAME?</v>
          </cell>
          <cell r="BT11" t="e">
            <v>#NAME?</v>
          </cell>
          <cell r="BU11" t="e">
            <v>#NAME?</v>
          </cell>
          <cell r="BV11" t="e">
            <v>#NAME?</v>
          </cell>
          <cell r="BW11" t="e">
            <v>#NAME?</v>
          </cell>
        </row>
        <row r="12">
          <cell r="AF12" t="e">
            <v>#NAME?</v>
          </cell>
          <cell r="AG12" t="e">
            <v>#NAME?</v>
          </cell>
          <cell r="AI12" t="e">
            <v>#NAME?</v>
          </cell>
          <cell r="AL12" t="e">
            <v>#NAME?</v>
          </cell>
          <cell r="AM12" t="e">
            <v>#NAME?</v>
          </cell>
          <cell r="AN12" t="e">
            <v>#NAME?</v>
          </cell>
          <cell r="AO12" t="e">
            <v>#NAME?</v>
          </cell>
          <cell r="AP12" t="e">
            <v>#NAME?</v>
          </cell>
          <cell r="AQ12" t="e">
            <v>#NAME?</v>
          </cell>
          <cell r="AR12" t="e">
            <v>#NAME?</v>
          </cell>
          <cell r="AS12" t="e">
            <v>#NAME?</v>
          </cell>
          <cell r="AT12" t="e">
            <v>#NAME?</v>
          </cell>
          <cell r="AU12" t="e">
            <v>#NAME?</v>
          </cell>
          <cell r="BE12" t="e">
            <v>#NAME?</v>
          </cell>
          <cell r="BH12" t="e">
            <v>#NAME?</v>
          </cell>
          <cell r="BI12" t="e">
            <v>#NAME?</v>
          </cell>
          <cell r="BJ12" t="e">
            <v>#NAME?</v>
          </cell>
          <cell r="BK12" t="e">
            <v>#NAME?</v>
          </cell>
          <cell r="BL12" t="e">
            <v>#NAME?</v>
          </cell>
          <cell r="BM12" t="e">
            <v>#NAME?</v>
          </cell>
          <cell r="BN12" t="e">
            <v>#NAME?</v>
          </cell>
          <cell r="BO12" t="e">
            <v>#NAME?</v>
          </cell>
          <cell r="BP12" t="e">
            <v>#NAME?</v>
          </cell>
          <cell r="BQ12" t="e">
            <v>#NAME?</v>
          </cell>
          <cell r="BR12" t="e">
            <v>#NAME?</v>
          </cell>
          <cell r="BS12" t="e">
            <v>#NAME?</v>
          </cell>
          <cell r="BT12" t="e">
            <v>#NAME?</v>
          </cell>
          <cell r="BU12" t="e">
            <v>#NAME?</v>
          </cell>
          <cell r="BV12" t="e">
            <v>#NAME?</v>
          </cell>
          <cell r="BW12" t="e">
            <v>#NAME?</v>
          </cell>
        </row>
        <row r="14">
          <cell r="AF14" t="e">
            <v>#NAME?</v>
          </cell>
          <cell r="AG14" t="e">
            <v>#NAME?</v>
          </cell>
          <cell r="AI14" t="e">
            <v>#NAME?</v>
          </cell>
          <cell r="AL14" t="e">
            <v>#NAME?</v>
          </cell>
          <cell r="AM14" t="e">
            <v>#NAME?</v>
          </cell>
          <cell r="AN14" t="e">
            <v>#NAME?</v>
          </cell>
          <cell r="AO14" t="e">
            <v>#NAME?</v>
          </cell>
          <cell r="AP14" t="e">
            <v>#NAME?</v>
          </cell>
          <cell r="AQ14" t="e">
            <v>#NAME?</v>
          </cell>
          <cell r="AR14" t="e">
            <v>#NAME?</v>
          </cell>
          <cell r="AS14" t="e">
            <v>#NAME?</v>
          </cell>
          <cell r="AT14" t="e">
            <v>#NAME?</v>
          </cell>
          <cell r="AU14" t="e">
            <v>#NAME?</v>
          </cell>
          <cell r="BE14" t="e">
            <v>#NAME?</v>
          </cell>
          <cell r="BH14" t="e">
            <v>#NAME?</v>
          </cell>
          <cell r="BI14" t="e">
            <v>#NAME?</v>
          </cell>
          <cell r="BJ14" t="e">
            <v>#NAME?</v>
          </cell>
          <cell r="BK14" t="e">
            <v>#NAME?</v>
          </cell>
          <cell r="BL14" t="e">
            <v>#NAME?</v>
          </cell>
          <cell r="BM14" t="e">
            <v>#NAME?</v>
          </cell>
          <cell r="BN14" t="e">
            <v>#NAME?</v>
          </cell>
          <cell r="BO14" t="e">
            <v>#NAME?</v>
          </cell>
          <cell r="BP14" t="e">
            <v>#NAME?</v>
          </cell>
          <cell r="BQ14" t="e">
            <v>#NAME?</v>
          </cell>
          <cell r="BR14" t="e">
            <v>#NAME?</v>
          </cell>
          <cell r="BS14" t="e">
            <v>#NAME?</v>
          </cell>
          <cell r="BT14" t="e">
            <v>#NAME?</v>
          </cell>
          <cell r="BU14" t="e">
            <v>#NAME?</v>
          </cell>
          <cell r="BV14" t="e">
            <v>#NAME?</v>
          </cell>
          <cell r="BW14" t="e">
            <v>#NAME?</v>
          </cell>
        </row>
        <row r="15">
          <cell r="AF15" t="e">
            <v>#NAME?</v>
          </cell>
          <cell r="AG15" t="e">
            <v>#NAME?</v>
          </cell>
          <cell r="AI15" t="e">
            <v>#NAME?</v>
          </cell>
          <cell r="AL15" t="e">
            <v>#NAME?</v>
          </cell>
          <cell r="AM15" t="e">
            <v>#NAME?</v>
          </cell>
          <cell r="AN15" t="e">
            <v>#NAME?</v>
          </cell>
          <cell r="AO15" t="e">
            <v>#NAME?</v>
          </cell>
          <cell r="AP15" t="e">
            <v>#NAME?</v>
          </cell>
          <cell r="AQ15" t="e">
            <v>#NAME?</v>
          </cell>
          <cell r="AR15" t="e">
            <v>#NAME?</v>
          </cell>
          <cell r="AS15" t="e">
            <v>#NAME?</v>
          </cell>
          <cell r="AT15" t="e">
            <v>#NAME?</v>
          </cell>
          <cell r="AU15" t="e">
            <v>#NAME?</v>
          </cell>
          <cell r="BE15" t="e">
            <v>#NAME?</v>
          </cell>
          <cell r="BH15" t="e">
            <v>#NAME?</v>
          </cell>
          <cell r="BI15" t="e">
            <v>#NAME?</v>
          </cell>
          <cell r="BJ15" t="e">
            <v>#NAME?</v>
          </cell>
          <cell r="BK15" t="e">
            <v>#NAME?</v>
          </cell>
          <cell r="BL15" t="e">
            <v>#NAME?</v>
          </cell>
          <cell r="BM15" t="e">
            <v>#NAME?</v>
          </cell>
          <cell r="BN15" t="e">
            <v>#NAME?</v>
          </cell>
          <cell r="BO15" t="e">
            <v>#NAME?</v>
          </cell>
          <cell r="BP15" t="e">
            <v>#NAME?</v>
          </cell>
          <cell r="BQ15" t="e">
            <v>#NAME?</v>
          </cell>
          <cell r="BR15" t="e">
            <v>#NAME?</v>
          </cell>
          <cell r="BS15" t="e">
            <v>#NAME?</v>
          </cell>
          <cell r="BT15" t="e">
            <v>#NAME?</v>
          </cell>
          <cell r="BU15" t="e">
            <v>#NAME?</v>
          </cell>
          <cell r="BV15" t="e">
            <v>#NAME?</v>
          </cell>
          <cell r="BW15" t="e">
            <v>#NAME?</v>
          </cell>
        </row>
        <row r="16">
          <cell r="AF16" t="e">
            <v>#NAME?</v>
          </cell>
          <cell r="AG16" t="e">
            <v>#NAME?</v>
          </cell>
          <cell r="AI16" t="e">
            <v>#NAME?</v>
          </cell>
          <cell r="AL16" t="e">
            <v>#NAME?</v>
          </cell>
          <cell r="AM16" t="e">
            <v>#NAME?</v>
          </cell>
          <cell r="AN16" t="e">
            <v>#NAME?</v>
          </cell>
          <cell r="AO16" t="e">
            <v>#NAME?</v>
          </cell>
          <cell r="AP16" t="e">
            <v>#NAME?</v>
          </cell>
          <cell r="AQ16" t="e">
            <v>#NAME?</v>
          </cell>
          <cell r="AR16" t="e">
            <v>#NAME?</v>
          </cell>
          <cell r="AS16" t="e">
            <v>#NAME?</v>
          </cell>
          <cell r="AT16" t="e">
            <v>#NAME?</v>
          </cell>
          <cell r="AU16" t="e">
            <v>#NAME?</v>
          </cell>
          <cell r="BE16" t="e">
            <v>#NAME?</v>
          </cell>
          <cell r="BH16" t="e">
            <v>#NAME?</v>
          </cell>
          <cell r="BI16" t="e">
            <v>#NAME?</v>
          </cell>
          <cell r="BJ16" t="e">
            <v>#NAME?</v>
          </cell>
          <cell r="BK16" t="e">
            <v>#NAME?</v>
          </cell>
          <cell r="BL16" t="e">
            <v>#NAME?</v>
          </cell>
          <cell r="BM16" t="e">
            <v>#NAME?</v>
          </cell>
          <cell r="BN16" t="e">
            <v>#NAME?</v>
          </cell>
          <cell r="BO16" t="e">
            <v>#NAME?</v>
          </cell>
          <cell r="BP16" t="e">
            <v>#NAME?</v>
          </cell>
          <cell r="BQ16" t="e">
            <v>#NAME?</v>
          </cell>
          <cell r="BR16" t="e">
            <v>#NAME?</v>
          </cell>
          <cell r="BS16" t="e">
            <v>#NAME?</v>
          </cell>
          <cell r="BT16" t="e">
            <v>#NAME?</v>
          </cell>
          <cell r="BU16" t="e">
            <v>#NAME?</v>
          </cell>
          <cell r="BV16" t="e">
            <v>#NAME?</v>
          </cell>
          <cell r="BW16" t="e">
            <v>#NAME?</v>
          </cell>
        </row>
        <row r="17">
          <cell r="AF17" t="e">
            <v>#NAME?</v>
          </cell>
          <cell r="AG17" t="e">
            <v>#NAME?</v>
          </cell>
          <cell r="AI17" t="e">
            <v>#NAME?</v>
          </cell>
          <cell r="AL17" t="e">
            <v>#NAME?</v>
          </cell>
          <cell r="AM17" t="e">
            <v>#NAME?</v>
          </cell>
          <cell r="AN17" t="e">
            <v>#NAME?</v>
          </cell>
          <cell r="AO17" t="e">
            <v>#NAME?</v>
          </cell>
          <cell r="AP17" t="e">
            <v>#NAME?</v>
          </cell>
          <cell r="AQ17" t="e">
            <v>#NAME?</v>
          </cell>
          <cell r="AR17" t="e">
            <v>#NAME?</v>
          </cell>
          <cell r="AS17" t="e">
            <v>#NAME?</v>
          </cell>
          <cell r="AT17" t="e">
            <v>#NAME?</v>
          </cell>
          <cell r="AU17" t="e">
            <v>#NAME?</v>
          </cell>
          <cell r="BE17" t="e">
            <v>#NAME?</v>
          </cell>
          <cell r="BH17" t="e">
            <v>#NAME?</v>
          </cell>
          <cell r="BI17" t="e">
            <v>#NAME?</v>
          </cell>
          <cell r="BJ17" t="e">
            <v>#NAME?</v>
          </cell>
          <cell r="BK17" t="e">
            <v>#NAME?</v>
          </cell>
          <cell r="BL17" t="e">
            <v>#NAME?</v>
          </cell>
          <cell r="BM17" t="e">
            <v>#NAME?</v>
          </cell>
          <cell r="BN17" t="e">
            <v>#NAME?</v>
          </cell>
          <cell r="BO17" t="e">
            <v>#NAME?</v>
          </cell>
          <cell r="BP17" t="e">
            <v>#NAME?</v>
          </cell>
          <cell r="BQ17" t="e">
            <v>#NAME?</v>
          </cell>
          <cell r="BR17" t="e">
            <v>#NAME?</v>
          </cell>
          <cell r="BS17" t="e">
            <v>#NAME?</v>
          </cell>
          <cell r="BT17" t="e">
            <v>#NAME?</v>
          </cell>
          <cell r="BU17" t="e">
            <v>#NAME?</v>
          </cell>
          <cell r="BV17" t="e">
            <v>#NAME?</v>
          </cell>
          <cell r="BW17" t="e">
            <v>#NAME?</v>
          </cell>
        </row>
        <row r="18">
          <cell r="AF18" t="e">
            <v>#NAME?</v>
          </cell>
          <cell r="AG18" t="e">
            <v>#NAME?</v>
          </cell>
          <cell r="AI18" t="e">
            <v>#NAME?</v>
          </cell>
          <cell r="AL18" t="e">
            <v>#NAME?</v>
          </cell>
          <cell r="AM18" t="e">
            <v>#NAME?</v>
          </cell>
          <cell r="AN18" t="e">
            <v>#NAME?</v>
          </cell>
          <cell r="AO18" t="e">
            <v>#NAME?</v>
          </cell>
          <cell r="AP18" t="e">
            <v>#NAME?</v>
          </cell>
          <cell r="AQ18" t="e">
            <v>#NAME?</v>
          </cell>
          <cell r="AR18" t="e">
            <v>#NAME?</v>
          </cell>
          <cell r="AS18" t="e">
            <v>#NAME?</v>
          </cell>
          <cell r="AT18" t="e">
            <v>#NAME?</v>
          </cell>
          <cell r="AU18" t="e">
            <v>#NAME?</v>
          </cell>
          <cell r="BE18" t="e">
            <v>#NAME?</v>
          </cell>
          <cell r="BH18" t="e">
            <v>#NAME?</v>
          </cell>
          <cell r="BI18" t="e">
            <v>#NAME?</v>
          </cell>
          <cell r="BJ18" t="e">
            <v>#NAME?</v>
          </cell>
          <cell r="BK18" t="e">
            <v>#NAME?</v>
          </cell>
          <cell r="BL18" t="e">
            <v>#NAME?</v>
          </cell>
          <cell r="BM18" t="e">
            <v>#NAME?</v>
          </cell>
          <cell r="BN18" t="e">
            <v>#NAME?</v>
          </cell>
          <cell r="BO18" t="e">
            <v>#NAME?</v>
          </cell>
          <cell r="BP18" t="e">
            <v>#NAME?</v>
          </cell>
          <cell r="BQ18" t="e">
            <v>#NAME?</v>
          </cell>
          <cell r="BR18" t="e">
            <v>#NAME?</v>
          </cell>
          <cell r="BS18" t="e">
            <v>#NAME?</v>
          </cell>
          <cell r="BT18" t="e">
            <v>#NAME?</v>
          </cell>
          <cell r="BU18" t="e">
            <v>#NAME?</v>
          </cell>
          <cell r="BV18" t="e">
            <v>#NAME?</v>
          </cell>
          <cell r="BW18" t="e">
            <v>#NAME?</v>
          </cell>
        </row>
        <row r="19">
          <cell r="AF19" t="e">
            <v>#NAME?</v>
          </cell>
          <cell r="AG19" t="e">
            <v>#NAME?</v>
          </cell>
          <cell r="AI19" t="e">
            <v>#NAME?</v>
          </cell>
          <cell r="AL19" t="e">
            <v>#NAME?</v>
          </cell>
          <cell r="AM19" t="e">
            <v>#NAME?</v>
          </cell>
          <cell r="AN19" t="e">
            <v>#NAME?</v>
          </cell>
          <cell r="AO19" t="e">
            <v>#NAME?</v>
          </cell>
          <cell r="AP19" t="e">
            <v>#NAME?</v>
          </cell>
          <cell r="AQ19" t="e">
            <v>#NAME?</v>
          </cell>
          <cell r="AR19" t="e">
            <v>#NAME?</v>
          </cell>
          <cell r="AS19" t="e">
            <v>#NAME?</v>
          </cell>
          <cell r="AT19" t="e">
            <v>#NAME?</v>
          </cell>
          <cell r="AU19" t="e">
            <v>#NAME?</v>
          </cell>
          <cell r="BE19" t="e">
            <v>#NAME?</v>
          </cell>
          <cell r="BH19" t="e">
            <v>#NAME?</v>
          </cell>
          <cell r="BI19" t="e">
            <v>#NAME?</v>
          </cell>
          <cell r="BJ19" t="e">
            <v>#NAME?</v>
          </cell>
          <cell r="BK19" t="e">
            <v>#NAME?</v>
          </cell>
          <cell r="BL19" t="e">
            <v>#NAME?</v>
          </cell>
          <cell r="BM19" t="e">
            <v>#NAME?</v>
          </cell>
          <cell r="BN19" t="e">
            <v>#NAME?</v>
          </cell>
          <cell r="BO19" t="e">
            <v>#NAME?</v>
          </cell>
          <cell r="BP19" t="e">
            <v>#NAME?</v>
          </cell>
          <cell r="BQ19" t="e">
            <v>#NAME?</v>
          </cell>
          <cell r="BR19" t="e">
            <v>#NAME?</v>
          </cell>
          <cell r="BS19" t="e">
            <v>#NAME?</v>
          </cell>
          <cell r="BT19" t="e">
            <v>#NAME?</v>
          </cell>
          <cell r="BU19" t="e">
            <v>#NAME?</v>
          </cell>
          <cell r="BV19" t="e">
            <v>#NAME?</v>
          </cell>
          <cell r="BW19" t="e">
            <v>#NAME?</v>
          </cell>
        </row>
        <row r="21">
          <cell r="AF21" t="e">
            <v>#NAME?</v>
          </cell>
          <cell r="AG21" t="e">
            <v>#NAME?</v>
          </cell>
          <cell r="AI21" t="e">
            <v>#NAME?</v>
          </cell>
          <cell r="AL21" t="e">
            <v>#NAME?</v>
          </cell>
          <cell r="AM21" t="e">
            <v>#NAME?</v>
          </cell>
          <cell r="AN21" t="e">
            <v>#NAME?</v>
          </cell>
          <cell r="AO21" t="e">
            <v>#NAME?</v>
          </cell>
          <cell r="AP21" t="e">
            <v>#NAME?</v>
          </cell>
          <cell r="AQ21" t="e">
            <v>#NAME?</v>
          </cell>
          <cell r="AR21" t="e">
            <v>#NAME?</v>
          </cell>
          <cell r="AS21" t="e">
            <v>#NAME?</v>
          </cell>
          <cell r="AT21" t="e">
            <v>#NAME?</v>
          </cell>
          <cell r="AU21" t="e">
            <v>#NAME?</v>
          </cell>
          <cell r="BE21" t="e">
            <v>#NAME?</v>
          </cell>
          <cell r="BH21" t="e">
            <v>#NAME?</v>
          </cell>
          <cell r="BI21" t="e">
            <v>#NAME?</v>
          </cell>
          <cell r="BJ21" t="e">
            <v>#NAME?</v>
          </cell>
          <cell r="BK21" t="e">
            <v>#NAME?</v>
          </cell>
          <cell r="BL21" t="e">
            <v>#NAME?</v>
          </cell>
          <cell r="BM21" t="e">
            <v>#NAME?</v>
          </cell>
          <cell r="BN21" t="e">
            <v>#NAME?</v>
          </cell>
          <cell r="BO21" t="e">
            <v>#NAME?</v>
          </cell>
          <cell r="BP21" t="e">
            <v>#NAME?</v>
          </cell>
          <cell r="BQ21" t="e">
            <v>#NAME?</v>
          </cell>
          <cell r="BR21" t="e">
            <v>#NAME?</v>
          </cell>
          <cell r="BS21" t="e">
            <v>#NAME?</v>
          </cell>
          <cell r="BT21" t="e">
            <v>#NAME?</v>
          </cell>
          <cell r="BU21" t="e">
            <v>#NAME?</v>
          </cell>
          <cell r="BV21" t="e">
            <v>#NAME?</v>
          </cell>
          <cell r="BW21" t="e">
            <v>#NAME?</v>
          </cell>
        </row>
        <row r="22">
          <cell r="AF22" t="e">
            <v>#NAME?</v>
          </cell>
          <cell r="AG22" t="e">
            <v>#NAME?</v>
          </cell>
          <cell r="AI22" t="e">
            <v>#NAME?</v>
          </cell>
          <cell r="AL22" t="e">
            <v>#NAME?</v>
          </cell>
          <cell r="AM22" t="e">
            <v>#NAME?</v>
          </cell>
          <cell r="AN22" t="e">
            <v>#NAME?</v>
          </cell>
          <cell r="AO22" t="e">
            <v>#NAME?</v>
          </cell>
          <cell r="AP22" t="e">
            <v>#NAME?</v>
          </cell>
          <cell r="AQ22" t="e">
            <v>#NAME?</v>
          </cell>
          <cell r="AR22" t="e">
            <v>#NAME?</v>
          </cell>
          <cell r="AS22" t="e">
            <v>#NAME?</v>
          </cell>
          <cell r="AT22" t="e">
            <v>#NAME?</v>
          </cell>
          <cell r="AU22" t="e">
            <v>#NAME?</v>
          </cell>
          <cell r="BE22" t="e">
            <v>#NAME?</v>
          </cell>
          <cell r="BH22" t="e">
            <v>#NAME?</v>
          </cell>
          <cell r="BI22" t="e">
            <v>#NAME?</v>
          </cell>
          <cell r="BJ22" t="e">
            <v>#NAME?</v>
          </cell>
          <cell r="BK22" t="e">
            <v>#NAME?</v>
          </cell>
          <cell r="BL22" t="e">
            <v>#NAME?</v>
          </cell>
          <cell r="BM22" t="e">
            <v>#NAME?</v>
          </cell>
          <cell r="BN22" t="e">
            <v>#NAME?</v>
          </cell>
          <cell r="BO22" t="e">
            <v>#NAME?</v>
          </cell>
          <cell r="BP22" t="e">
            <v>#NAME?</v>
          </cell>
          <cell r="BQ22" t="e">
            <v>#NAME?</v>
          </cell>
          <cell r="BR22" t="e">
            <v>#NAME?</v>
          </cell>
          <cell r="BS22" t="e">
            <v>#NAME?</v>
          </cell>
          <cell r="BT22" t="e">
            <v>#NAME?</v>
          </cell>
          <cell r="BU22" t="e">
            <v>#NAME?</v>
          </cell>
          <cell r="BV22" t="e">
            <v>#NAME?</v>
          </cell>
          <cell r="BW22" t="e">
            <v>#NAME?</v>
          </cell>
        </row>
        <row r="23">
          <cell r="AF23" t="e">
            <v>#NAME?</v>
          </cell>
          <cell r="AG23" t="e">
            <v>#NAME?</v>
          </cell>
          <cell r="AI23" t="e">
            <v>#NAME?</v>
          </cell>
          <cell r="AL23" t="e">
            <v>#NAME?</v>
          </cell>
          <cell r="AM23" t="e">
            <v>#NAME?</v>
          </cell>
          <cell r="AN23" t="e">
            <v>#NAME?</v>
          </cell>
          <cell r="AO23" t="e">
            <v>#NAME?</v>
          </cell>
          <cell r="AP23" t="e">
            <v>#NAME?</v>
          </cell>
          <cell r="AQ23" t="e">
            <v>#NAME?</v>
          </cell>
          <cell r="AR23" t="e">
            <v>#NAME?</v>
          </cell>
          <cell r="AS23" t="e">
            <v>#NAME?</v>
          </cell>
          <cell r="AT23" t="e">
            <v>#NAME?</v>
          </cell>
          <cell r="AU23" t="e">
            <v>#NAME?</v>
          </cell>
          <cell r="BE23" t="e">
            <v>#NAME?</v>
          </cell>
          <cell r="BH23" t="e">
            <v>#NAME?</v>
          </cell>
          <cell r="BI23" t="e">
            <v>#NAME?</v>
          </cell>
          <cell r="BJ23" t="e">
            <v>#NAME?</v>
          </cell>
          <cell r="BK23" t="e">
            <v>#NAME?</v>
          </cell>
          <cell r="BL23" t="e">
            <v>#NAME?</v>
          </cell>
          <cell r="BM23" t="e">
            <v>#NAME?</v>
          </cell>
          <cell r="BN23" t="e">
            <v>#NAME?</v>
          </cell>
          <cell r="BO23" t="e">
            <v>#NAME?</v>
          </cell>
          <cell r="BP23" t="e">
            <v>#NAME?</v>
          </cell>
          <cell r="BQ23" t="e">
            <v>#NAME?</v>
          </cell>
          <cell r="BR23" t="e">
            <v>#NAME?</v>
          </cell>
          <cell r="BS23" t="e">
            <v>#NAME?</v>
          </cell>
          <cell r="BT23" t="e">
            <v>#NAME?</v>
          </cell>
          <cell r="BU23" t="e">
            <v>#NAME?</v>
          </cell>
          <cell r="BV23" t="e">
            <v>#NAME?</v>
          </cell>
          <cell r="BW23" t="e">
            <v>#NAME?</v>
          </cell>
        </row>
        <row r="24">
          <cell r="AF24" t="e">
            <v>#NAME?</v>
          </cell>
          <cell r="AG24" t="e">
            <v>#NAME?</v>
          </cell>
          <cell r="AI24" t="e">
            <v>#NAME?</v>
          </cell>
          <cell r="AL24" t="e">
            <v>#NAME?</v>
          </cell>
          <cell r="AM24" t="e">
            <v>#NAME?</v>
          </cell>
          <cell r="AN24" t="e">
            <v>#NAME?</v>
          </cell>
          <cell r="AO24" t="e">
            <v>#NAME?</v>
          </cell>
          <cell r="AP24" t="e">
            <v>#NAME?</v>
          </cell>
          <cell r="AQ24" t="e">
            <v>#NAME?</v>
          </cell>
          <cell r="AR24" t="e">
            <v>#NAME?</v>
          </cell>
          <cell r="AS24" t="e">
            <v>#NAME?</v>
          </cell>
          <cell r="AT24" t="e">
            <v>#NAME?</v>
          </cell>
          <cell r="AU24" t="e">
            <v>#NAME?</v>
          </cell>
          <cell r="BE24" t="e">
            <v>#NAME?</v>
          </cell>
          <cell r="BH24" t="e">
            <v>#NAME?</v>
          </cell>
          <cell r="BI24" t="e">
            <v>#NAME?</v>
          </cell>
          <cell r="BJ24" t="e">
            <v>#NAME?</v>
          </cell>
          <cell r="BK24" t="e">
            <v>#NAME?</v>
          </cell>
          <cell r="BL24" t="e">
            <v>#NAME?</v>
          </cell>
          <cell r="BM24" t="e">
            <v>#NAME?</v>
          </cell>
          <cell r="BN24" t="e">
            <v>#NAME?</v>
          </cell>
          <cell r="BO24" t="e">
            <v>#NAME?</v>
          </cell>
          <cell r="BP24" t="e">
            <v>#NAME?</v>
          </cell>
          <cell r="BQ24" t="e">
            <v>#NAME?</v>
          </cell>
          <cell r="BR24" t="e">
            <v>#NAME?</v>
          </cell>
          <cell r="BS24" t="e">
            <v>#NAME?</v>
          </cell>
          <cell r="BT24" t="e">
            <v>#NAME?</v>
          </cell>
          <cell r="BU24" t="e">
            <v>#NAME?</v>
          </cell>
          <cell r="BV24" t="e">
            <v>#NAME?</v>
          </cell>
          <cell r="BW24" t="e">
            <v>#NAME?</v>
          </cell>
        </row>
        <row r="26">
          <cell r="AF26" t="e">
            <v>#NAME?</v>
          </cell>
          <cell r="AG26" t="e">
            <v>#NAME?</v>
          </cell>
          <cell r="AI26" t="e">
            <v>#NAME?</v>
          </cell>
          <cell r="AL26" t="e">
            <v>#NAME?</v>
          </cell>
          <cell r="AM26" t="e">
            <v>#NAME?</v>
          </cell>
          <cell r="AN26" t="e">
            <v>#NAME?</v>
          </cell>
          <cell r="AO26" t="e">
            <v>#NAME?</v>
          </cell>
          <cell r="AP26" t="e">
            <v>#NAME?</v>
          </cell>
          <cell r="AQ26" t="e">
            <v>#NAME?</v>
          </cell>
          <cell r="AR26" t="e">
            <v>#NAME?</v>
          </cell>
          <cell r="AS26" t="e">
            <v>#NAME?</v>
          </cell>
          <cell r="AT26" t="e">
            <v>#NAME?</v>
          </cell>
          <cell r="AU26" t="e">
            <v>#NAME?</v>
          </cell>
          <cell r="BE26" t="e">
            <v>#NAME?</v>
          </cell>
          <cell r="BH26" t="e">
            <v>#NAME?</v>
          </cell>
          <cell r="BI26" t="e">
            <v>#NAME?</v>
          </cell>
          <cell r="BJ26" t="e">
            <v>#NAME?</v>
          </cell>
          <cell r="BK26" t="e">
            <v>#NAME?</v>
          </cell>
          <cell r="BL26" t="e">
            <v>#NAME?</v>
          </cell>
          <cell r="BM26" t="e">
            <v>#NAME?</v>
          </cell>
          <cell r="BN26" t="e">
            <v>#NAME?</v>
          </cell>
          <cell r="BO26" t="e">
            <v>#NAME?</v>
          </cell>
          <cell r="BP26" t="e">
            <v>#NAME?</v>
          </cell>
          <cell r="BQ26" t="e">
            <v>#NAME?</v>
          </cell>
          <cell r="BR26" t="e">
            <v>#NAME?</v>
          </cell>
          <cell r="BS26" t="e">
            <v>#NAME?</v>
          </cell>
          <cell r="BT26" t="e">
            <v>#NAME?</v>
          </cell>
          <cell r="BU26" t="e">
            <v>#NAME?</v>
          </cell>
          <cell r="BV26" t="e">
            <v>#NAME?</v>
          </cell>
          <cell r="BW26" t="e">
            <v>#NAME?</v>
          </cell>
        </row>
        <row r="27">
          <cell r="AF27" t="e">
            <v>#NAME?</v>
          </cell>
          <cell r="AG27" t="e">
            <v>#NAME?</v>
          </cell>
          <cell r="AI27" t="e">
            <v>#NAME?</v>
          </cell>
          <cell r="AL27" t="e">
            <v>#NAME?</v>
          </cell>
          <cell r="AM27" t="e">
            <v>#NAME?</v>
          </cell>
          <cell r="AN27" t="e">
            <v>#NAME?</v>
          </cell>
          <cell r="AO27" t="e">
            <v>#NAME?</v>
          </cell>
          <cell r="AP27" t="e">
            <v>#NAME?</v>
          </cell>
          <cell r="AQ27" t="e">
            <v>#NAME?</v>
          </cell>
          <cell r="AR27" t="e">
            <v>#NAME?</v>
          </cell>
          <cell r="AS27" t="e">
            <v>#NAME?</v>
          </cell>
          <cell r="AT27" t="e">
            <v>#NAME?</v>
          </cell>
          <cell r="AU27" t="e">
            <v>#NAME?</v>
          </cell>
          <cell r="BE27" t="e">
            <v>#NAME?</v>
          </cell>
          <cell r="BH27" t="e">
            <v>#NAME?</v>
          </cell>
          <cell r="BI27" t="e">
            <v>#NAME?</v>
          </cell>
          <cell r="BJ27" t="e">
            <v>#NAME?</v>
          </cell>
          <cell r="BK27" t="e">
            <v>#NAME?</v>
          </cell>
          <cell r="BL27" t="e">
            <v>#NAME?</v>
          </cell>
          <cell r="BM27" t="e">
            <v>#NAME?</v>
          </cell>
          <cell r="BN27" t="e">
            <v>#NAME?</v>
          </cell>
          <cell r="BO27" t="e">
            <v>#NAME?</v>
          </cell>
          <cell r="BP27" t="e">
            <v>#NAME?</v>
          </cell>
          <cell r="BQ27" t="e">
            <v>#NAME?</v>
          </cell>
          <cell r="BR27" t="e">
            <v>#NAME?</v>
          </cell>
          <cell r="BS27" t="e">
            <v>#NAME?</v>
          </cell>
          <cell r="BT27" t="e">
            <v>#NAME?</v>
          </cell>
          <cell r="BU27" t="e">
            <v>#NAME?</v>
          </cell>
          <cell r="BV27" t="e">
            <v>#NAME?</v>
          </cell>
          <cell r="BW27" t="e">
            <v>#NAME?</v>
          </cell>
        </row>
        <row r="28">
          <cell r="AF28" t="e">
            <v>#NAME?</v>
          </cell>
          <cell r="AG28" t="e">
            <v>#NAME?</v>
          </cell>
          <cell r="AI28" t="e">
            <v>#NAME?</v>
          </cell>
          <cell r="AL28" t="e">
            <v>#NAME?</v>
          </cell>
          <cell r="AM28" t="e">
            <v>#NAME?</v>
          </cell>
          <cell r="AN28" t="e">
            <v>#NAME?</v>
          </cell>
          <cell r="AO28" t="e">
            <v>#NAME?</v>
          </cell>
          <cell r="AP28" t="e">
            <v>#NAME?</v>
          </cell>
          <cell r="AQ28" t="e">
            <v>#NAME?</v>
          </cell>
          <cell r="AR28" t="e">
            <v>#NAME?</v>
          </cell>
          <cell r="AS28" t="e">
            <v>#NAME?</v>
          </cell>
          <cell r="AT28" t="e">
            <v>#NAME?</v>
          </cell>
          <cell r="AU28" t="e">
            <v>#NAME?</v>
          </cell>
          <cell r="BE28" t="e">
            <v>#NAME?</v>
          </cell>
          <cell r="BH28" t="e">
            <v>#NAME?</v>
          </cell>
          <cell r="BI28" t="e">
            <v>#NAME?</v>
          </cell>
          <cell r="BJ28" t="e">
            <v>#NAME?</v>
          </cell>
          <cell r="BK28" t="e">
            <v>#NAME?</v>
          </cell>
          <cell r="BL28" t="e">
            <v>#NAME?</v>
          </cell>
          <cell r="BM28" t="e">
            <v>#NAME?</v>
          </cell>
          <cell r="BN28" t="e">
            <v>#NAME?</v>
          </cell>
          <cell r="BO28" t="e">
            <v>#NAME?</v>
          </cell>
          <cell r="BP28" t="e">
            <v>#NAME?</v>
          </cell>
          <cell r="BQ28" t="e">
            <v>#NAME?</v>
          </cell>
          <cell r="BR28" t="e">
            <v>#NAME?</v>
          </cell>
          <cell r="BS28" t="e">
            <v>#NAME?</v>
          </cell>
          <cell r="BT28" t="e">
            <v>#NAME?</v>
          </cell>
          <cell r="BU28" t="e">
            <v>#NAME?</v>
          </cell>
          <cell r="BV28" t="e">
            <v>#NAME?</v>
          </cell>
          <cell r="BW28" t="e">
            <v>#NAME?</v>
          </cell>
        </row>
        <row r="29">
          <cell r="AF29" t="e">
            <v>#NAME?</v>
          </cell>
          <cell r="AG29" t="e">
            <v>#NAME?</v>
          </cell>
          <cell r="AI29" t="e">
            <v>#NAME?</v>
          </cell>
          <cell r="AL29" t="e">
            <v>#NAME?</v>
          </cell>
          <cell r="AM29" t="e">
            <v>#NAME?</v>
          </cell>
          <cell r="AN29" t="e">
            <v>#NAME?</v>
          </cell>
          <cell r="AO29" t="e">
            <v>#NAME?</v>
          </cell>
          <cell r="AP29" t="e">
            <v>#NAME?</v>
          </cell>
          <cell r="AQ29" t="e">
            <v>#NAME?</v>
          </cell>
          <cell r="AR29" t="e">
            <v>#NAME?</v>
          </cell>
          <cell r="AS29" t="e">
            <v>#NAME?</v>
          </cell>
          <cell r="AT29" t="e">
            <v>#NAME?</v>
          </cell>
          <cell r="AU29" t="e">
            <v>#NAME?</v>
          </cell>
          <cell r="BE29" t="e">
            <v>#NAME?</v>
          </cell>
          <cell r="BH29" t="e">
            <v>#NAME?</v>
          </cell>
          <cell r="BI29" t="e">
            <v>#NAME?</v>
          </cell>
          <cell r="BJ29" t="e">
            <v>#NAME?</v>
          </cell>
          <cell r="BK29" t="e">
            <v>#NAME?</v>
          </cell>
          <cell r="BL29" t="e">
            <v>#NAME?</v>
          </cell>
          <cell r="BM29" t="e">
            <v>#NAME?</v>
          </cell>
          <cell r="BN29" t="e">
            <v>#NAME?</v>
          </cell>
          <cell r="BO29" t="e">
            <v>#NAME?</v>
          </cell>
          <cell r="BP29" t="e">
            <v>#NAME?</v>
          </cell>
          <cell r="BQ29" t="e">
            <v>#NAME?</v>
          </cell>
          <cell r="BR29" t="e">
            <v>#NAME?</v>
          </cell>
          <cell r="BS29" t="e">
            <v>#NAME?</v>
          </cell>
          <cell r="BT29" t="e">
            <v>#NAME?</v>
          </cell>
          <cell r="BU29" t="e">
            <v>#NAME?</v>
          </cell>
          <cell r="BV29" t="e">
            <v>#NAME?</v>
          </cell>
          <cell r="BW29" t="e">
            <v>#NAME?</v>
          </cell>
        </row>
      </sheetData>
      <sheetData sheetId="5"/>
      <sheetData sheetId="6">
        <row r="4">
          <cell r="D4" t="e">
            <v>#NAME?</v>
          </cell>
          <cell r="E4" t="e">
            <v>#NAME?</v>
          </cell>
          <cell r="F4" t="e">
            <v>#NAME?</v>
          </cell>
          <cell r="G4" t="e">
            <v>#NAME?</v>
          </cell>
          <cell r="H4" t="e">
            <v>#NAME?</v>
          </cell>
          <cell r="I4" t="e">
            <v>#NAME?</v>
          </cell>
          <cell r="J4" t="e">
            <v>#NAME?</v>
          </cell>
          <cell r="K4" t="e">
            <v>#NAME?</v>
          </cell>
          <cell r="L4" t="e">
            <v>#NAME?</v>
          </cell>
          <cell r="M4" t="e">
            <v>#NAME?</v>
          </cell>
          <cell r="N4" t="e">
            <v>#NAME?</v>
          </cell>
          <cell r="Q4" t="e">
            <v>#NAME?</v>
          </cell>
          <cell r="R4" t="e">
            <v>#NAME?</v>
          </cell>
          <cell r="S4" t="e">
            <v>#NAME?</v>
          </cell>
          <cell r="T4" t="e">
            <v>#NAME?</v>
          </cell>
          <cell r="U4" t="e">
            <v>#NAME?</v>
          </cell>
          <cell r="V4" t="e">
            <v>#NAME?</v>
          </cell>
          <cell r="W4" t="e">
            <v>#NAME?</v>
          </cell>
          <cell r="X4" t="e">
            <v>#NAME?</v>
          </cell>
          <cell r="Y4" t="e">
            <v>#NAME?</v>
          </cell>
          <cell r="Z4" t="e">
            <v>#NAME?</v>
          </cell>
          <cell r="AA4" t="e">
            <v>#NAME?</v>
          </cell>
          <cell r="AE4" t="e">
            <v>#NAME?</v>
          </cell>
          <cell r="AF4" t="e">
            <v>#NAME?</v>
          </cell>
          <cell r="AG4" t="e">
            <v>#NAME?</v>
          </cell>
        </row>
        <row r="5">
          <cell r="D5" t="e">
            <v>#NAME?</v>
          </cell>
          <cell r="E5" t="e">
            <v>#NAME?</v>
          </cell>
          <cell r="F5" t="e">
            <v>#NAME?</v>
          </cell>
          <cell r="G5" t="e">
            <v>#NAME?</v>
          </cell>
          <cell r="H5" t="e">
            <v>#NAME?</v>
          </cell>
          <cell r="I5" t="e">
            <v>#NAME?</v>
          </cell>
          <cell r="J5" t="e">
            <v>#NAME?</v>
          </cell>
          <cell r="K5" t="e">
            <v>#NAME?</v>
          </cell>
          <cell r="L5" t="e">
            <v>#NAME?</v>
          </cell>
          <cell r="M5" t="e">
            <v>#NAME?</v>
          </cell>
          <cell r="N5" t="e">
            <v>#NAME?</v>
          </cell>
          <cell r="Q5" t="e">
            <v>#NAME?</v>
          </cell>
          <cell r="R5" t="e">
            <v>#NAME?</v>
          </cell>
          <cell r="S5" t="e">
            <v>#NAME?</v>
          </cell>
          <cell r="T5" t="e">
            <v>#NAME?</v>
          </cell>
          <cell r="U5" t="e">
            <v>#NAME?</v>
          </cell>
          <cell r="V5" t="e">
            <v>#NAME?</v>
          </cell>
          <cell r="W5" t="e">
            <v>#NAME?</v>
          </cell>
          <cell r="X5" t="e">
            <v>#NAME?</v>
          </cell>
          <cell r="Y5" t="e">
            <v>#NAME?</v>
          </cell>
          <cell r="Z5" t="e">
            <v>#NAME?</v>
          </cell>
          <cell r="AA5" t="e">
            <v>#NAME?</v>
          </cell>
          <cell r="AE5" t="e">
            <v>#NAME?</v>
          </cell>
          <cell r="AF5" t="e">
            <v>#NAME?</v>
          </cell>
          <cell r="AG5" t="e">
            <v>#NAME?</v>
          </cell>
        </row>
        <row r="6">
          <cell r="D6" t="e">
            <v>#NAME?</v>
          </cell>
          <cell r="E6" t="e">
            <v>#NAME?</v>
          </cell>
          <cell r="F6" t="e">
            <v>#NAME?</v>
          </cell>
          <cell r="G6" t="e">
            <v>#NAME?</v>
          </cell>
          <cell r="H6" t="e">
            <v>#NAME?</v>
          </cell>
          <cell r="I6" t="e">
            <v>#NAME?</v>
          </cell>
          <cell r="J6" t="e">
            <v>#NAME?</v>
          </cell>
          <cell r="K6" t="e">
            <v>#NAME?</v>
          </cell>
          <cell r="L6" t="e">
            <v>#NAME?</v>
          </cell>
          <cell r="M6" t="e">
            <v>#NAME?</v>
          </cell>
          <cell r="N6" t="e">
            <v>#NAME?</v>
          </cell>
          <cell r="Q6" t="e">
            <v>#NAME?</v>
          </cell>
          <cell r="R6" t="e">
            <v>#NAME?</v>
          </cell>
          <cell r="S6" t="e">
            <v>#NAME?</v>
          </cell>
          <cell r="T6" t="e">
            <v>#NAME?</v>
          </cell>
          <cell r="U6" t="e">
            <v>#NAME?</v>
          </cell>
          <cell r="V6" t="e">
            <v>#NAME?</v>
          </cell>
          <cell r="W6" t="e">
            <v>#NAME?</v>
          </cell>
          <cell r="X6" t="e">
            <v>#NAME?</v>
          </cell>
          <cell r="Y6" t="e">
            <v>#NAME?</v>
          </cell>
          <cell r="Z6" t="e">
            <v>#NAME?</v>
          </cell>
          <cell r="AA6" t="e">
            <v>#NAME?</v>
          </cell>
          <cell r="AE6" t="e">
            <v>#NAME?</v>
          </cell>
          <cell r="AF6" t="e">
            <v>#NAME?</v>
          </cell>
          <cell r="AG6" t="e">
            <v>#NAME?</v>
          </cell>
        </row>
        <row r="7">
          <cell r="D7" t="e">
            <v>#NAME?</v>
          </cell>
          <cell r="E7" t="e">
            <v>#NAME?</v>
          </cell>
          <cell r="F7" t="e">
            <v>#NAME?</v>
          </cell>
          <cell r="G7" t="e">
            <v>#NAME?</v>
          </cell>
          <cell r="H7" t="e">
            <v>#NAME?</v>
          </cell>
          <cell r="I7" t="e">
            <v>#NAME?</v>
          </cell>
          <cell r="J7" t="e">
            <v>#NAME?</v>
          </cell>
          <cell r="K7" t="e">
            <v>#NAME?</v>
          </cell>
          <cell r="L7" t="e">
            <v>#NAME?</v>
          </cell>
          <cell r="M7" t="e">
            <v>#NAME?</v>
          </cell>
          <cell r="N7" t="e">
            <v>#NAME?</v>
          </cell>
          <cell r="Q7" t="e">
            <v>#NAME?</v>
          </cell>
          <cell r="R7" t="e">
            <v>#NAME?</v>
          </cell>
          <cell r="S7" t="e">
            <v>#NAME?</v>
          </cell>
          <cell r="T7" t="e">
            <v>#NAME?</v>
          </cell>
          <cell r="U7" t="e">
            <v>#NAME?</v>
          </cell>
          <cell r="V7" t="e">
            <v>#NAME?</v>
          </cell>
          <cell r="W7" t="e">
            <v>#NAME?</v>
          </cell>
          <cell r="X7" t="e">
            <v>#NAME?</v>
          </cell>
          <cell r="Y7" t="e">
            <v>#NAME?</v>
          </cell>
          <cell r="Z7" t="e">
            <v>#NAME?</v>
          </cell>
          <cell r="AA7" t="e">
            <v>#NAME?</v>
          </cell>
          <cell r="AE7" t="e">
            <v>#NAME?</v>
          </cell>
          <cell r="AF7" t="e">
            <v>#NAME?</v>
          </cell>
          <cell r="AG7" t="e">
            <v>#NAME?</v>
          </cell>
        </row>
        <row r="8">
          <cell r="D8" t="e">
            <v>#NAME?</v>
          </cell>
          <cell r="E8" t="e">
            <v>#NAME?</v>
          </cell>
          <cell r="F8" t="e">
            <v>#NAME?</v>
          </cell>
          <cell r="G8" t="e">
            <v>#NAME?</v>
          </cell>
          <cell r="H8" t="e">
            <v>#NAME?</v>
          </cell>
          <cell r="I8" t="e">
            <v>#NAME?</v>
          </cell>
          <cell r="J8" t="e">
            <v>#NAME?</v>
          </cell>
          <cell r="K8" t="e">
            <v>#NAME?</v>
          </cell>
          <cell r="L8" t="e">
            <v>#NAME?</v>
          </cell>
          <cell r="M8" t="e">
            <v>#NAME?</v>
          </cell>
          <cell r="N8" t="e">
            <v>#NAME?</v>
          </cell>
          <cell r="Q8" t="e">
            <v>#NAME?</v>
          </cell>
          <cell r="R8" t="e">
            <v>#NAME?</v>
          </cell>
          <cell r="S8" t="e">
            <v>#NAME?</v>
          </cell>
          <cell r="T8" t="e">
            <v>#NAME?</v>
          </cell>
          <cell r="U8" t="e">
            <v>#NAME?</v>
          </cell>
          <cell r="V8" t="e">
            <v>#NAME?</v>
          </cell>
          <cell r="W8" t="e">
            <v>#NAME?</v>
          </cell>
          <cell r="X8" t="e">
            <v>#NAME?</v>
          </cell>
          <cell r="Y8" t="e">
            <v>#NAME?</v>
          </cell>
          <cell r="Z8" t="e">
            <v>#NAME?</v>
          </cell>
          <cell r="AA8" t="e">
            <v>#NAME?</v>
          </cell>
          <cell r="AE8" t="e">
            <v>#NAME?</v>
          </cell>
          <cell r="AF8" t="e">
            <v>#NAME?</v>
          </cell>
          <cell r="AG8" t="e">
            <v>#NAME?</v>
          </cell>
        </row>
        <row r="9">
          <cell r="D9" t="e">
            <v>#NAME?</v>
          </cell>
          <cell r="E9" t="e">
            <v>#NAME?</v>
          </cell>
          <cell r="F9" t="e">
            <v>#NAME?</v>
          </cell>
          <cell r="G9" t="e">
            <v>#NAME?</v>
          </cell>
          <cell r="H9" t="e">
            <v>#NAME?</v>
          </cell>
          <cell r="I9" t="e">
            <v>#NAME?</v>
          </cell>
          <cell r="J9" t="e">
            <v>#NAME?</v>
          </cell>
          <cell r="K9" t="e">
            <v>#NAME?</v>
          </cell>
          <cell r="L9" t="e">
            <v>#NAME?</v>
          </cell>
          <cell r="M9" t="e">
            <v>#NAME?</v>
          </cell>
          <cell r="N9" t="e">
            <v>#NAME?</v>
          </cell>
          <cell r="Q9" t="e">
            <v>#NAME?</v>
          </cell>
          <cell r="R9" t="e">
            <v>#NAME?</v>
          </cell>
          <cell r="S9" t="e">
            <v>#NAME?</v>
          </cell>
          <cell r="T9" t="e">
            <v>#NAME?</v>
          </cell>
          <cell r="U9" t="e">
            <v>#NAME?</v>
          </cell>
          <cell r="V9" t="e">
            <v>#NAME?</v>
          </cell>
          <cell r="W9" t="e">
            <v>#NAME?</v>
          </cell>
          <cell r="X9" t="e">
            <v>#NAME?</v>
          </cell>
          <cell r="Y9" t="e">
            <v>#NAME?</v>
          </cell>
          <cell r="Z9" t="e">
            <v>#NAME?</v>
          </cell>
          <cell r="AA9" t="e">
            <v>#NAME?</v>
          </cell>
          <cell r="AE9" t="e">
            <v>#NAME?</v>
          </cell>
          <cell r="AF9" t="e">
            <v>#NAME?</v>
          </cell>
          <cell r="AG9" t="e">
            <v>#NAME?</v>
          </cell>
        </row>
        <row r="10">
          <cell r="D10" t="e">
            <v>#NAME?</v>
          </cell>
          <cell r="E10" t="e">
            <v>#NAME?</v>
          </cell>
          <cell r="F10" t="e">
            <v>#NAME?</v>
          </cell>
          <cell r="G10" t="e">
            <v>#NAME?</v>
          </cell>
          <cell r="H10" t="e">
            <v>#NAME?</v>
          </cell>
          <cell r="I10" t="e">
            <v>#NAME?</v>
          </cell>
          <cell r="J10" t="e">
            <v>#NAME?</v>
          </cell>
          <cell r="K10" t="e">
            <v>#NAME?</v>
          </cell>
          <cell r="L10" t="e">
            <v>#NAME?</v>
          </cell>
          <cell r="M10" t="e">
            <v>#NAME?</v>
          </cell>
          <cell r="N10" t="e">
            <v>#NAME?</v>
          </cell>
          <cell r="Q10" t="e">
            <v>#NAME?</v>
          </cell>
          <cell r="R10" t="e">
            <v>#NAME?</v>
          </cell>
          <cell r="S10" t="e">
            <v>#NAME?</v>
          </cell>
          <cell r="T10" t="e">
            <v>#NAME?</v>
          </cell>
          <cell r="U10" t="e">
            <v>#NAME?</v>
          </cell>
          <cell r="V10" t="e">
            <v>#NAME?</v>
          </cell>
          <cell r="W10" t="e">
            <v>#NAME?</v>
          </cell>
          <cell r="X10" t="e">
            <v>#NAME?</v>
          </cell>
          <cell r="Y10" t="e">
            <v>#NAME?</v>
          </cell>
          <cell r="Z10" t="e">
            <v>#NAME?</v>
          </cell>
          <cell r="AA10" t="e">
            <v>#NAME?</v>
          </cell>
          <cell r="AE10" t="e">
            <v>#NAME?</v>
          </cell>
          <cell r="AF10" t="e">
            <v>#NAME?</v>
          </cell>
          <cell r="AG10" t="e">
            <v>#NAME?</v>
          </cell>
        </row>
        <row r="12">
          <cell r="D12" t="e">
            <v>#NAME?</v>
          </cell>
          <cell r="E12" t="e">
            <v>#NAME?</v>
          </cell>
          <cell r="F12" t="e">
            <v>#NAME?</v>
          </cell>
          <cell r="G12" t="e">
            <v>#NAME?</v>
          </cell>
          <cell r="H12" t="e">
            <v>#NAME?</v>
          </cell>
          <cell r="I12" t="e">
            <v>#NAME?</v>
          </cell>
          <cell r="J12" t="e">
            <v>#NAME?</v>
          </cell>
          <cell r="K12" t="e">
            <v>#NAME?</v>
          </cell>
          <cell r="L12" t="e">
            <v>#NAME?</v>
          </cell>
          <cell r="M12" t="e">
            <v>#NAME?</v>
          </cell>
          <cell r="N12" t="e">
            <v>#NAME?</v>
          </cell>
          <cell r="Q12" t="e">
            <v>#NAME?</v>
          </cell>
          <cell r="R12" t="e">
            <v>#NAME?</v>
          </cell>
          <cell r="S12" t="e">
            <v>#NAME?</v>
          </cell>
          <cell r="T12" t="e">
            <v>#NAME?</v>
          </cell>
          <cell r="U12" t="e">
            <v>#NAME?</v>
          </cell>
          <cell r="V12" t="e">
            <v>#NAME?</v>
          </cell>
          <cell r="W12" t="e">
            <v>#NAME?</v>
          </cell>
          <cell r="X12" t="e">
            <v>#NAME?</v>
          </cell>
          <cell r="Y12" t="e">
            <v>#NAME?</v>
          </cell>
          <cell r="Z12" t="e">
            <v>#NAME?</v>
          </cell>
          <cell r="AA12" t="e">
            <v>#NAME?</v>
          </cell>
          <cell r="AE12" t="e">
            <v>#NAME?</v>
          </cell>
          <cell r="AF12" t="e">
            <v>#NAME?</v>
          </cell>
          <cell r="AG12" t="e">
            <v>#NAME?</v>
          </cell>
        </row>
        <row r="13">
          <cell r="D13" t="e">
            <v>#NAME?</v>
          </cell>
          <cell r="E13" t="e">
            <v>#NAME?</v>
          </cell>
          <cell r="F13" t="e">
            <v>#NAME?</v>
          </cell>
          <cell r="G13" t="e">
            <v>#NAME?</v>
          </cell>
          <cell r="H13" t="e">
            <v>#NAME?</v>
          </cell>
          <cell r="I13" t="e">
            <v>#NAME?</v>
          </cell>
          <cell r="J13" t="e">
            <v>#NAME?</v>
          </cell>
          <cell r="K13" t="e">
            <v>#NAME?</v>
          </cell>
          <cell r="L13" t="e">
            <v>#NAME?</v>
          </cell>
          <cell r="M13" t="e">
            <v>#NAME?</v>
          </cell>
          <cell r="N13" t="e">
            <v>#NAME?</v>
          </cell>
          <cell r="Q13" t="e">
            <v>#NAME?</v>
          </cell>
          <cell r="R13" t="e">
            <v>#NAME?</v>
          </cell>
          <cell r="S13" t="e">
            <v>#NAME?</v>
          </cell>
          <cell r="T13" t="e">
            <v>#NAME?</v>
          </cell>
          <cell r="U13" t="e">
            <v>#NAME?</v>
          </cell>
          <cell r="V13" t="e">
            <v>#NAME?</v>
          </cell>
          <cell r="W13" t="e">
            <v>#NAME?</v>
          </cell>
          <cell r="X13" t="e">
            <v>#NAME?</v>
          </cell>
          <cell r="Y13" t="e">
            <v>#NAME?</v>
          </cell>
          <cell r="Z13" t="e">
            <v>#NAME?</v>
          </cell>
          <cell r="AA13" t="e">
            <v>#NAME?</v>
          </cell>
          <cell r="AE13" t="e">
            <v>#NAME?</v>
          </cell>
          <cell r="AF13" t="e">
            <v>#NAME?</v>
          </cell>
          <cell r="AG13" t="e">
            <v>#NAME?</v>
          </cell>
        </row>
        <row r="14">
          <cell r="D14" t="e">
            <v>#NAME?</v>
          </cell>
          <cell r="E14" t="e">
            <v>#NAME?</v>
          </cell>
          <cell r="F14" t="e">
            <v>#NAME?</v>
          </cell>
          <cell r="G14" t="e">
            <v>#NAME?</v>
          </cell>
          <cell r="H14" t="e">
            <v>#NAME?</v>
          </cell>
          <cell r="I14" t="e">
            <v>#NAME?</v>
          </cell>
          <cell r="J14" t="e">
            <v>#NAME?</v>
          </cell>
          <cell r="K14" t="e">
            <v>#NAME?</v>
          </cell>
          <cell r="L14" t="e">
            <v>#NAME?</v>
          </cell>
          <cell r="M14" t="e">
            <v>#NAME?</v>
          </cell>
          <cell r="N14" t="e">
            <v>#NAME?</v>
          </cell>
          <cell r="Q14" t="e">
            <v>#NAME?</v>
          </cell>
          <cell r="R14" t="e">
            <v>#NAME?</v>
          </cell>
          <cell r="S14" t="e">
            <v>#NAME?</v>
          </cell>
          <cell r="T14" t="e">
            <v>#NAME?</v>
          </cell>
          <cell r="U14" t="e">
            <v>#NAME?</v>
          </cell>
          <cell r="V14" t="e">
            <v>#NAME?</v>
          </cell>
          <cell r="W14" t="e">
            <v>#NAME?</v>
          </cell>
          <cell r="X14" t="e">
            <v>#NAME?</v>
          </cell>
          <cell r="Y14" t="e">
            <v>#NAME?</v>
          </cell>
          <cell r="Z14" t="e">
            <v>#NAME?</v>
          </cell>
          <cell r="AA14" t="e">
            <v>#NAME?</v>
          </cell>
          <cell r="AE14" t="e">
            <v>#NAME?</v>
          </cell>
          <cell r="AF14" t="e">
            <v>#NAME?</v>
          </cell>
          <cell r="AG14" t="e">
            <v>#NAME?</v>
          </cell>
        </row>
        <row r="15">
          <cell r="D15" t="e">
            <v>#NAME?</v>
          </cell>
          <cell r="E15" t="e">
            <v>#NAME?</v>
          </cell>
          <cell r="F15" t="e">
            <v>#NAME?</v>
          </cell>
          <cell r="G15" t="e">
            <v>#NAME?</v>
          </cell>
          <cell r="H15" t="e">
            <v>#NAME?</v>
          </cell>
          <cell r="I15" t="e">
            <v>#NAME?</v>
          </cell>
          <cell r="J15" t="e">
            <v>#NAME?</v>
          </cell>
          <cell r="K15" t="e">
            <v>#NAME?</v>
          </cell>
          <cell r="L15" t="e">
            <v>#NAME?</v>
          </cell>
          <cell r="M15" t="e">
            <v>#NAME?</v>
          </cell>
          <cell r="N15" t="e">
            <v>#NAME?</v>
          </cell>
          <cell r="Q15" t="e">
            <v>#NAME?</v>
          </cell>
          <cell r="R15" t="e">
            <v>#NAME?</v>
          </cell>
          <cell r="S15" t="e">
            <v>#NAME?</v>
          </cell>
          <cell r="T15" t="e">
            <v>#NAME?</v>
          </cell>
          <cell r="U15" t="e">
            <v>#NAME?</v>
          </cell>
          <cell r="V15" t="e">
            <v>#NAME?</v>
          </cell>
          <cell r="W15" t="e">
            <v>#NAME?</v>
          </cell>
          <cell r="X15" t="e">
            <v>#NAME?</v>
          </cell>
          <cell r="Y15" t="e">
            <v>#NAME?</v>
          </cell>
          <cell r="Z15" t="e">
            <v>#NAME?</v>
          </cell>
          <cell r="AA15" t="e">
            <v>#NAME?</v>
          </cell>
          <cell r="AE15" t="e">
            <v>#NAME?</v>
          </cell>
          <cell r="AF15" t="e">
            <v>#NAME?</v>
          </cell>
          <cell r="AG15" t="e">
            <v>#NAME?</v>
          </cell>
        </row>
        <row r="16">
          <cell r="D16" t="e">
            <v>#NAME?</v>
          </cell>
          <cell r="E16" t="e">
            <v>#NAME?</v>
          </cell>
          <cell r="F16" t="e">
            <v>#NAME?</v>
          </cell>
          <cell r="G16" t="e">
            <v>#NAME?</v>
          </cell>
          <cell r="H16" t="e">
            <v>#NAME?</v>
          </cell>
          <cell r="I16" t="e">
            <v>#NAME?</v>
          </cell>
          <cell r="J16" t="e">
            <v>#NAME?</v>
          </cell>
          <cell r="K16" t="e">
            <v>#NAME?</v>
          </cell>
          <cell r="L16" t="e">
            <v>#NAME?</v>
          </cell>
          <cell r="M16" t="e">
            <v>#NAME?</v>
          </cell>
          <cell r="N16" t="e">
            <v>#NAME?</v>
          </cell>
          <cell r="Q16" t="e">
            <v>#NAME?</v>
          </cell>
          <cell r="R16" t="e">
            <v>#NAME?</v>
          </cell>
          <cell r="S16" t="e">
            <v>#NAME?</v>
          </cell>
          <cell r="T16" t="e">
            <v>#NAME?</v>
          </cell>
          <cell r="U16" t="e">
            <v>#NAME?</v>
          </cell>
          <cell r="V16" t="e">
            <v>#NAME?</v>
          </cell>
          <cell r="W16" t="e">
            <v>#NAME?</v>
          </cell>
          <cell r="X16" t="e">
            <v>#NAME?</v>
          </cell>
          <cell r="Y16" t="e">
            <v>#NAME?</v>
          </cell>
          <cell r="Z16" t="e">
            <v>#NAME?</v>
          </cell>
          <cell r="AA16" t="e">
            <v>#NAME?</v>
          </cell>
          <cell r="AE16" t="e">
            <v>#NAME?</v>
          </cell>
          <cell r="AF16" t="e">
            <v>#NAME?</v>
          </cell>
          <cell r="AG16" t="e">
            <v>#NAME?</v>
          </cell>
        </row>
        <row r="17">
          <cell r="D17" t="e">
            <v>#NAME?</v>
          </cell>
          <cell r="E17" t="e">
            <v>#NAME?</v>
          </cell>
          <cell r="F17" t="e">
            <v>#NAME?</v>
          </cell>
          <cell r="G17" t="e">
            <v>#NAME?</v>
          </cell>
          <cell r="H17" t="e">
            <v>#NAME?</v>
          </cell>
          <cell r="I17" t="e">
            <v>#NAME?</v>
          </cell>
          <cell r="J17" t="e">
            <v>#NAME?</v>
          </cell>
          <cell r="K17" t="e">
            <v>#NAME?</v>
          </cell>
          <cell r="L17" t="e">
            <v>#NAME?</v>
          </cell>
          <cell r="M17" t="e">
            <v>#NAME?</v>
          </cell>
          <cell r="N17" t="e">
            <v>#NAME?</v>
          </cell>
          <cell r="Q17" t="e">
            <v>#NAME?</v>
          </cell>
          <cell r="R17" t="e">
            <v>#NAME?</v>
          </cell>
          <cell r="S17" t="e">
            <v>#NAME?</v>
          </cell>
          <cell r="T17" t="e">
            <v>#NAME?</v>
          </cell>
          <cell r="U17" t="e">
            <v>#NAME?</v>
          </cell>
          <cell r="V17" t="e">
            <v>#NAME?</v>
          </cell>
          <cell r="W17" t="e">
            <v>#NAME?</v>
          </cell>
          <cell r="X17" t="e">
            <v>#NAME?</v>
          </cell>
          <cell r="Y17" t="e">
            <v>#NAME?</v>
          </cell>
          <cell r="Z17" t="e">
            <v>#NAME?</v>
          </cell>
          <cell r="AA17" t="e">
            <v>#NAME?</v>
          </cell>
          <cell r="AE17" t="e">
            <v>#NAME?</v>
          </cell>
          <cell r="AF17" t="e">
            <v>#NAME?</v>
          </cell>
          <cell r="AG17" t="e">
            <v>#NAME?</v>
          </cell>
        </row>
        <row r="19">
          <cell r="D19" t="e">
            <v>#NAME?</v>
          </cell>
          <cell r="E19" t="e">
            <v>#NAME?</v>
          </cell>
          <cell r="F19" t="e">
            <v>#NAME?</v>
          </cell>
          <cell r="G19" t="e">
            <v>#NAME?</v>
          </cell>
          <cell r="H19" t="e">
            <v>#NAME?</v>
          </cell>
          <cell r="I19" t="e">
            <v>#NAME?</v>
          </cell>
          <cell r="J19" t="e">
            <v>#NAME?</v>
          </cell>
          <cell r="K19" t="e">
            <v>#NAME?</v>
          </cell>
          <cell r="L19" t="e">
            <v>#NAME?</v>
          </cell>
          <cell r="M19" t="e">
            <v>#NAME?</v>
          </cell>
          <cell r="N19" t="e">
            <v>#NAME?</v>
          </cell>
          <cell r="Q19" t="e">
            <v>#NAME?</v>
          </cell>
          <cell r="R19" t="e">
            <v>#NAME?</v>
          </cell>
          <cell r="S19" t="e">
            <v>#NAME?</v>
          </cell>
          <cell r="T19" t="e">
            <v>#NAME?</v>
          </cell>
          <cell r="U19" t="e">
            <v>#NAME?</v>
          </cell>
          <cell r="V19" t="e">
            <v>#NAME?</v>
          </cell>
          <cell r="W19" t="e">
            <v>#NAME?</v>
          </cell>
          <cell r="X19" t="e">
            <v>#NAME?</v>
          </cell>
          <cell r="Y19" t="e">
            <v>#NAME?</v>
          </cell>
          <cell r="Z19" t="e">
            <v>#NAME?</v>
          </cell>
          <cell r="AA19" t="e">
            <v>#NAME?</v>
          </cell>
          <cell r="AE19" t="e">
            <v>#NAME?</v>
          </cell>
          <cell r="AF19" t="e">
            <v>#NAME?</v>
          </cell>
          <cell r="AG19" t="e">
            <v>#NAME?</v>
          </cell>
        </row>
        <row r="20">
          <cell r="D20" t="e">
            <v>#NAME?</v>
          </cell>
          <cell r="E20" t="e">
            <v>#NAME?</v>
          </cell>
          <cell r="F20" t="e">
            <v>#NAME?</v>
          </cell>
          <cell r="G20" t="e">
            <v>#NAME?</v>
          </cell>
          <cell r="H20" t="e">
            <v>#NAME?</v>
          </cell>
          <cell r="I20" t="e">
            <v>#NAME?</v>
          </cell>
          <cell r="J20" t="e">
            <v>#NAME?</v>
          </cell>
          <cell r="K20" t="e">
            <v>#NAME?</v>
          </cell>
          <cell r="L20" t="e">
            <v>#NAME?</v>
          </cell>
          <cell r="M20" t="e">
            <v>#NAME?</v>
          </cell>
          <cell r="N20" t="e">
            <v>#NAME?</v>
          </cell>
          <cell r="Q20" t="e">
            <v>#NAME?</v>
          </cell>
          <cell r="R20" t="e">
            <v>#NAME?</v>
          </cell>
          <cell r="S20" t="e">
            <v>#NAME?</v>
          </cell>
          <cell r="T20" t="e">
            <v>#NAME?</v>
          </cell>
          <cell r="U20" t="e">
            <v>#NAME?</v>
          </cell>
          <cell r="V20" t="e">
            <v>#NAME?</v>
          </cell>
          <cell r="W20" t="e">
            <v>#NAME?</v>
          </cell>
          <cell r="X20" t="e">
            <v>#NAME?</v>
          </cell>
          <cell r="Y20" t="e">
            <v>#NAME?</v>
          </cell>
          <cell r="Z20" t="e">
            <v>#NAME?</v>
          </cell>
          <cell r="AA20" t="e">
            <v>#NAME?</v>
          </cell>
          <cell r="AE20" t="e">
            <v>#NAME?</v>
          </cell>
          <cell r="AF20" t="e">
            <v>#NAME?</v>
          </cell>
          <cell r="AG20" t="e">
            <v>#NAME?</v>
          </cell>
        </row>
        <row r="21">
          <cell r="D21" t="e">
            <v>#NAME?</v>
          </cell>
          <cell r="E21" t="e">
            <v>#NAME?</v>
          </cell>
          <cell r="F21" t="e">
            <v>#NAME?</v>
          </cell>
          <cell r="G21" t="e">
            <v>#NAME?</v>
          </cell>
          <cell r="H21" t="e">
            <v>#NAME?</v>
          </cell>
          <cell r="I21" t="e">
            <v>#NAME?</v>
          </cell>
          <cell r="J21" t="e">
            <v>#NAME?</v>
          </cell>
          <cell r="K21" t="e">
            <v>#NAME?</v>
          </cell>
          <cell r="L21" t="e">
            <v>#NAME?</v>
          </cell>
          <cell r="M21" t="e">
            <v>#NAME?</v>
          </cell>
          <cell r="N21" t="e">
            <v>#NAME?</v>
          </cell>
          <cell r="Q21" t="e">
            <v>#NAME?</v>
          </cell>
          <cell r="R21" t="e">
            <v>#NAME?</v>
          </cell>
          <cell r="S21" t="e">
            <v>#NAME?</v>
          </cell>
          <cell r="T21" t="e">
            <v>#NAME?</v>
          </cell>
          <cell r="U21" t="e">
            <v>#NAME?</v>
          </cell>
          <cell r="V21" t="e">
            <v>#NAME?</v>
          </cell>
          <cell r="W21" t="e">
            <v>#NAME?</v>
          </cell>
          <cell r="X21" t="e">
            <v>#NAME?</v>
          </cell>
          <cell r="Y21" t="e">
            <v>#NAME?</v>
          </cell>
          <cell r="Z21" t="e">
            <v>#NAME?</v>
          </cell>
          <cell r="AA21" t="e">
            <v>#NAME?</v>
          </cell>
          <cell r="AE21" t="e">
            <v>#NAME?</v>
          </cell>
          <cell r="AF21" t="e">
            <v>#NAME?</v>
          </cell>
          <cell r="AG21" t="e">
            <v>#NAME?</v>
          </cell>
        </row>
        <row r="22">
          <cell r="D22" t="e">
            <v>#NAME?</v>
          </cell>
          <cell r="E22" t="e">
            <v>#NAME?</v>
          </cell>
          <cell r="F22" t="e">
            <v>#NAME?</v>
          </cell>
          <cell r="G22" t="e">
            <v>#NAME?</v>
          </cell>
          <cell r="H22" t="e">
            <v>#NAME?</v>
          </cell>
          <cell r="I22" t="e">
            <v>#NAME?</v>
          </cell>
          <cell r="J22" t="e">
            <v>#NAME?</v>
          </cell>
          <cell r="K22" t="e">
            <v>#NAME?</v>
          </cell>
          <cell r="L22" t="e">
            <v>#NAME?</v>
          </cell>
          <cell r="M22" t="e">
            <v>#NAME?</v>
          </cell>
          <cell r="N22" t="e">
            <v>#NAME?</v>
          </cell>
          <cell r="Q22" t="e">
            <v>#NAME?</v>
          </cell>
          <cell r="R22" t="e">
            <v>#NAME?</v>
          </cell>
          <cell r="S22" t="e">
            <v>#NAME?</v>
          </cell>
          <cell r="T22" t="e">
            <v>#NAME?</v>
          </cell>
          <cell r="U22" t="e">
            <v>#NAME?</v>
          </cell>
          <cell r="V22" t="e">
            <v>#NAME?</v>
          </cell>
          <cell r="W22" t="e">
            <v>#NAME?</v>
          </cell>
          <cell r="X22" t="e">
            <v>#NAME?</v>
          </cell>
          <cell r="Y22" t="e">
            <v>#NAME?</v>
          </cell>
          <cell r="Z22" t="e">
            <v>#NAME?</v>
          </cell>
          <cell r="AA22" t="e">
            <v>#NAME?</v>
          </cell>
          <cell r="AE22" t="e">
            <v>#NAME?</v>
          </cell>
          <cell r="AF22" t="e">
            <v>#NAME?</v>
          </cell>
          <cell r="AG22" t="e">
            <v>#NAME?</v>
          </cell>
        </row>
        <row r="24">
          <cell r="D24" t="e">
            <v>#NAME?</v>
          </cell>
          <cell r="E24" t="e">
            <v>#NAME?</v>
          </cell>
          <cell r="F24" t="e">
            <v>#NAME?</v>
          </cell>
          <cell r="G24" t="e">
            <v>#NAME?</v>
          </cell>
          <cell r="H24" t="e">
            <v>#NAME?</v>
          </cell>
          <cell r="I24" t="e">
            <v>#NAME?</v>
          </cell>
          <cell r="J24" t="e">
            <v>#NAME?</v>
          </cell>
          <cell r="K24" t="e">
            <v>#NAME?</v>
          </cell>
          <cell r="L24" t="e">
            <v>#NAME?</v>
          </cell>
          <cell r="M24" t="e">
            <v>#NAME?</v>
          </cell>
          <cell r="N24" t="e">
            <v>#NAME?</v>
          </cell>
          <cell r="Q24" t="e">
            <v>#NAME?</v>
          </cell>
          <cell r="R24" t="e">
            <v>#NAME?</v>
          </cell>
          <cell r="S24" t="e">
            <v>#NAME?</v>
          </cell>
          <cell r="T24" t="e">
            <v>#NAME?</v>
          </cell>
          <cell r="U24" t="e">
            <v>#NAME?</v>
          </cell>
          <cell r="V24" t="e">
            <v>#NAME?</v>
          </cell>
          <cell r="W24" t="e">
            <v>#NAME?</v>
          </cell>
          <cell r="X24" t="e">
            <v>#NAME?</v>
          </cell>
          <cell r="Y24" t="e">
            <v>#NAME?</v>
          </cell>
          <cell r="Z24" t="e">
            <v>#NAME?</v>
          </cell>
          <cell r="AA24" t="e">
            <v>#NAME?</v>
          </cell>
          <cell r="AE24" t="e">
            <v>#NAME?</v>
          </cell>
          <cell r="AF24" t="e">
            <v>#NAME?</v>
          </cell>
          <cell r="AG24" t="e">
            <v>#NAME?</v>
          </cell>
        </row>
        <row r="25">
          <cell r="D25" t="e">
            <v>#NAME?</v>
          </cell>
          <cell r="E25" t="e">
            <v>#NAME?</v>
          </cell>
          <cell r="F25" t="e">
            <v>#NAME?</v>
          </cell>
          <cell r="G25" t="e">
            <v>#NAME?</v>
          </cell>
          <cell r="H25" t="e">
            <v>#NAME?</v>
          </cell>
          <cell r="I25" t="e">
            <v>#NAME?</v>
          </cell>
          <cell r="J25" t="e">
            <v>#NAME?</v>
          </cell>
          <cell r="K25" t="e">
            <v>#NAME?</v>
          </cell>
          <cell r="L25" t="e">
            <v>#NAME?</v>
          </cell>
          <cell r="M25" t="e">
            <v>#NAME?</v>
          </cell>
          <cell r="N25" t="e">
            <v>#NAME?</v>
          </cell>
          <cell r="Q25" t="e">
            <v>#NAME?</v>
          </cell>
          <cell r="R25" t="e">
            <v>#NAME?</v>
          </cell>
          <cell r="S25" t="e">
            <v>#NAME?</v>
          </cell>
          <cell r="T25" t="e">
            <v>#NAME?</v>
          </cell>
          <cell r="U25" t="e">
            <v>#NAME?</v>
          </cell>
          <cell r="V25" t="e">
            <v>#NAME?</v>
          </cell>
          <cell r="W25" t="e">
            <v>#NAME?</v>
          </cell>
          <cell r="X25" t="e">
            <v>#NAME?</v>
          </cell>
          <cell r="Y25" t="e">
            <v>#NAME?</v>
          </cell>
          <cell r="Z25" t="e">
            <v>#NAME?</v>
          </cell>
          <cell r="AA25" t="e">
            <v>#NAME?</v>
          </cell>
          <cell r="AE25" t="e">
            <v>#NAME?</v>
          </cell>
          <cell r="AF25" t="e">
            <v>#NAME?</v>
          </cell>
          <cell r="AG25" t="e">
            <v>#NAME?</v>
          </cell>
        </row>
        <row r="26">
          <cell r="D26" t="e">
            <v>#NAME?</v>
          </cell>
          <cell r="E26" t="e">
            <v>#NAME?</v>
          </cell>
          <cell r="F26" t="e">
            <v>#NAME?</v>
          </cell>
          <cell r="G26" t="e">
            <v>#NAME?</v>
          </cell>
          <cell r="H26" t="e">
            <v>#NAME?</v>
          </cell>
          <cell r="I26" t="e">
            <v>#NAME?</v>
          </cell>
          <cell r="J26" t="e">
            <v>#NAME?</v>
          </cell>
          <cell r="K26" t="e">
            <v>#NAME?</v>
          </cell>
          <cell r="L26" t="e">
            <v>#NAME?</v>
          </cell>
          <cell r="M26" t="e">
            <v>#NAME?</v>
          </cell>
          <cell r="N26" t="e">
            <v>#NAME?</v>
          </cell>
          <cell r="Q26" t="e">
            <v>#NAME?</v>
          </cell>
          <cell r="R26" t="e">
            <v>#NAME?</v>
          </cell>
          <cell r="S26" t="e">
            <v>#NAME?</v>
          </cell>
          <cell r="T26" t="e">
            <v>#NAME?</v>
          </cell>
          <cell r="U26" t="e">
            <v>#NAME?</v>
          </cell>
          <cell r="V26" t="e">
            <v>#NAME?</v>
          </cell>
          <cell r="W26" t="e">
            <v>#NAME?</v>
          </cell>
          <cell r="X26" t="e">
            <v>#NAME?</v>
          </cell>
          <cell r="Y26" t="e">
            <v>#NAME?</v>
          </cell>
          <cell r="Z26" t="e">
            <v>#NAME?</v>
          </cell>
          <cell r="AA26" t="e">
            <v>#NAME?</v>
          </cell>
          <cell r="AE26" t="e">
            <v>#NAME?</v>
          </cell>
          <cell r="AF26" t="e">
            <v>#NAME?</v>
          </cell>
          <cell r="AG26" t="e">
            <v>#NAME?</v>
          </cell>
        </row>
        <row r="27">
          <cell r="D27" t="e">
            <v>#NAME?</v>
          </cell>
          <cell r="E27" t="e">
            <v>#NAME?</v>
          </cell>
          <cell r="F27" t="e">
            <v>#NAME?</v>
          </cell>
          <cell r="G27" t="e">
            <v>#NAME?</v>
          </cell>
          <cell r="H27" t="e">
            <v>#NAME?</v>
          </cell>
          <cell r="I27" t="e">
            <v>#NAME?</v>
          </cell>
          <cell r="J27" t="e">
            <v>#NAME?</v>
          </cell>
          <cell r="K27" t="e">
            <v>#NAME?</v>
          </cell>
          <cell r="L27" t="e">
            <v>#NAME?</v>
          </cell>
          <cell r="M27" t="e">
            <v>#NAME?</v>
          </cell>
          <cell r="N27" t="e">
            <v>#NAME?</v>
          </cell>
          <cell r="Q27" t="e">
            <v>#NAME?</v>
          </cell>
          <cell r="R27" t="e">
            <v>#NAME?</v>
          </cell>
          <cell r="S27" t="e">
            <v>#NAME?</v>
          </cell>
          <cell r="T27" t="e">
            <v>#NAME?</v>
          </cell>
          <cell r="U27" t="e">
            <v>#NAME?</v>
          </cell>
          <cell r="V27" t="e">
            <v>#NAME?</v>
          </cell>
          <cell r="W27" t="e">
            <v>#NAME?</v>
          </cell>
          <cell r="X27" t="e">
            <v>#NAME?</v>
          </cell>
          <cell r="Y27" t="e">
            <v>#NAME?</v>
          </cell>
          <cell r="Z27" t="e">
            <v>#NAME?</v>
          </cell>
          <cell r="AA27" t="e">
            <v>#NAME?</v>
          </cell>
          <cell r="AE27" t="e">
            <v>#NAME?</v>
          </cell>
          <cell r="AF27" t="e">
            <v>#NAME?</v>
          </cell>
          <cell r="AG27" t="e">
            <v>#NAME?</v>
          </cell>
        </row>
      </sheetData>
      <sheetData sheetId="7">
        <row r="4">
          <cell r="D4">
            <v>1537.530029296875</v>
          </cell>
          <cell r="E4">
            <v>968.48800000000006</v>
          </cell>
          <cell r="F4">
            <v>1159.0170000000001</v>
          </cell>
          <cell r="G4">
            <v>1136.876</v>
          </cell>
          <cell r="H4">
            <v>825.82299999999998</v>
          </cell>
          <cell r="I4">
            <v>1214.4829999999999</v>
          </cell>
          <cell r="J4">
            <v>2381</v>
          </cell>
          <cell r="K4">
            <v>1436.05</v>
          </cell>
          <cell r="L4">
            <v>1436.05</v>
          </cell>
          <cell r="M4">
            <v>1655.25</v>
          </cell>
          <cell r="N4">
            <v>1.71</v>
          </cell>
          <cell r="R4">
            <v>-5.5919999999999987</v>
          </cell>
          <cell r="S4">
            <v>256.79899999999998</v>
          </cell>
          <cell r="T4">
            <v>239.87899999999999</v>
          </cell>
          <cell r="U4">
            <v>79.540000000000006</v>
          </cell>
          <cell r="V4">
            <v>253.62100000000001</v>
          </cell>
          <cell r="W4">
            <v>535.1</v>
          </cell>
          <cell r="X4">
            <v>161.49100000000001</v>
          </cell>
          <cell r="Y4">
            <v>226.45500000000001</v>
          </cell>
          <cell r="Z4">
            <v>208.5</v>
          </cell>
          <cell r="AA4">
            <v>212</v>
          </cell>
          <cell r="AB4">
            <v>-3.4229222304956259</v>
          </cell>
          <cell r="AF4">
            <v>1863547.8175999997</v>
          </cell>
          <cell r="AG4">
            <v>454.03100000000001</v>
          </cell>
          <cell r="AH4">
            <v>0.32948091636180249</v>
          </cell>
        </row>
        <row r="5">
          <cell r="D5">
            <v>3026</v>
          </cell>
          <cell r="E5">
            <v>4279</v>
          </cell>
          <cell r="F5">
            <v>4447</v>
          </cell>
          <cell r="G5">
            <v>4755</v>
          </cell>
          <cell r="H5">
            <v>4856</v>
          </cell>
          <cell r="I5">
            <v>4583</v>
          </cell>
          <cell r="J5">
            <v>4708.7269999999999</v>
          </cell>
          <cell r="K5">
            <v>4805.1900000000005</v>
          </cell>
          <cell r="L5">
            <v>4805.1900000000005</v>
          </cell>
          <cell r="M5">
            <v>5423.3330000000005</v>
          </cell>
          <cell r="N5">
            <v>5436</v>
          </cell>
          <cell r="R5">
            <v>1034</v>
          </cell>
          <cell r="S5">
            <v>1312</v>
          </cell>
          <cell r="T5">
            <v>1788</v>
          </cell>
          <cell r="U5">
            <v>1779</v>
          </cell>
          <cell r="V5">
            <v>1687</v>
          </cell>
          <cell r="W5">
            <v>1598.7860000000001</v>
          </cell>
          <cell r="X5">
            <v>1702.538</v>
          </cell>
          <cell r="Y5">
            <v>1834</v>
          </cell>
          <cell r="Z5">
            <v>1934.5</v>
          </cell>
          <cell r="AA5">
            <v>1728</v>
          </cell>
          <cell r="AB5">
            <v>0.19826204463973074</v>
          </cell>
          <cell r="AF5">
            <v>16132466.293999998</v>
          </cell>
          <cell r="AG5">
            <v>4320</v>
          </cell>
          <cell r="AH5">
            <v>0.26806714429444473</v>
          </cell>
        </row>
        <row r="6">
          <cell r="D6">
            <v>2611.2180673678913</v>
          </cell>
          <cell r="E6">
            <v>3095.1716743818047</v>
          </cell>
          <cell r="F6">
            <v>2826.8917740780853</v>
          </cell>
          <cell r="G6">
            <v>3018.7651733688517</v>
          </cell>
          <cell r="H6">
            <v>3368.1508869267614</v>
          </cell>
          <cell r="I6">
            <v>2735.0424603336828</v>
          </cell>
          <cell r="J6">
            <v>2092.596</v>
          </cell>
          <cell r="K6">
            <v>2365.3989999999999</v>
          </cell>
          <cell r="L6">
            <v>2365.3989999999999</v>
          </cell>
          <cell r="M6">
            <v>2410.9360000000001</v>
          </cell>
          <cell r="N6">
            <v>2534.5889999999999</v>
          </cell>
          <cell r="R6">
            <v>410.58328392166192</v>
          </cell>
          <cell r="S6">
            <v>340.3670694932045</v>
          </cell>
          <cell r="T6">
            <v>388.23359879996406</v>
          </cell>
          <cell r="U6">
            <v>643.16754795625832</v>
          </cell>
          <cell r="V6">
            <v>391.96688070659667</v>
          </cell>
          <cell r="W6">
            <v>211.24</v>
          </cell>
          <cell r="X6">
            <v>364.3</v>
          </cell>
          <cell r="Y6">
            <v>376.44200000000001</v>
          </cell>
          <cell r="Z6">
            <v>399.26800000000003</v>
          </cell>
          <cell r="AA6">
            <v>450.089</v>
          </cell>
          <cell r="AB6">
            <v>0.16137984921331561</v>
          </cell>
          <cell r="AF6">
            <v>344974000</v>
          </cell>
          <cell r="AG6">
            <v>59023</v>
          </cell>
          <cell r="AH6">
            <v>0.16643450111665051</v>
          </cell>
        </row>
        <row r="7">
          <cell r="D7">
            <v>1316.0502757438746</v>
          </cell>
          <cell r="E7">
            <v>1505.6390855573857</v>
          </cell>
          <cell r="F7">
            <v>1231.3290635542951</v>
          </cell>
          <cell r="G7">
            <v>1374.3616236137709</v>
          </cell>
          <cell r="H7">
            <v>1462.4516550062592</v>
          </cell>
          <cell r="I7">
            <v>1617.821822402082</v>
          </cell>
          <cell r="J7">
            <v>1391.922</v>
          </cell>
          <cell r="K7">
            <v>1984.0260000000001</v>
          </cell>
          <cell r="L7">
            <v>1984.0260000000001</v>
          </cell>
          <cell r="M7">
            <v>2371.9969999999998</v>
          </cell>
          <cell r="N7">
            <v>2301.9720000000002</v>
          </cell>
          <cell r="R7">
            <v>494.22286403333919</v>
          </cell>
          <cell r="S7">
            <v>329.54565996288619</v>
          </cell>
          <cell r="T7">
            <v>342.08814505936152</v>
          </cell>
          <cell r="U7">
            <v>566.1044505111405</v>
          </cell>
          <cell r="V7">
            <v>606.6619329429825</v>
          </cell>
          <cell r="W7">
            <v>130.03100000000001</v>
          </cell>
          <cell r="X7">
            <v>591.875</v>
          </cell>
          <cell r="Y7">
            <v>718.94500000000005</v>
          </cell>
          <cell r="Z7">
            <v>636.86599999999999</v>
          </cell>
          <cell r="AA7">
            <v>288.05700000000002</v>
          </cell>
          <cell r="AB7">
            <v>4.6304063585995259E-2</v>
          </cell>
          <cell r="AF7">
            <v>1210608.8422000001</v>
          </cell>
          <cell r="AG7" t="str">
            <v>#N/A N/A</v>
          </cell>
          <cell r="AH7" t="e">
            <v>#VALUE!</v>
          </cell>
        </row>
        <row r="8">
          <cell r="D8" t="str">
            <v>#N/A Invalid Security</v>
          </cell>
          <cell r="E8" t="str">
            <v>#N/A Invalid Security</v>
          </cell>
          <cell r="F8" t="str">
            <v>#N/A Invalid Security</v>
          </cell>
          <cell r="G8" t="str">
            <v>#N/A Invalid Security</v>
          </cell>
          <cell r="H8" t="str">
            <v>#N/A Invalid Security</v>
          </cell>
          <cell r="I8" t="str">
            <v>#N/A Invalid Security</v>
          </cell>
          <cell r="J8" t="str">
            <v>#N/A Invalid Security</v>
          </cell>
          <cell r="K8" t="str">
            <v>#N/A Invalid Security</v>
          </cell>
          <cell r="L8" t="str">
            <v>#N/A Invalid Security</v>
          </cell>
          <cell r="M8" t="str">
            <v>#N/A Invalid Security</v>
          </cell>
          <cell r="N8" t="str">
            <v>#N/A Invalid Security</v>
          </cell>
          <cell r="R8" t="str">
            <v>#N/A Invalid Security</v>
          </cell>
          <cell r="S8" t="str">
            <v>#N/A Invalid Security</v>
          </cell>
          <cell r="T8" t="str">
            <v>#N/A Invalid Security</v>
          </cell>
          <cell r="U8" t="str">
            <v>#N/A Invalid Security</v>
          </cell>
          <cell r="V8" t="str">
            <v>#N/A Invalid Security</v>
          </cell>
          <cell r="W8" t="str">
            <v>#N/A Invalid Security</v>
          </cell>
          <cell r="X8" t="str">
            <v>#N/A Invalid Security</v>
          </cell>
          <cell r="Y8" t="str">
            <v>#N/A Invalid Security</v>
          </cell>
          <cell r="Z8" t="str">
            <v>#N/A Invalid Security</v>
          </cell>
          <cell r="AA8" t="str">
            <v>#N/A Invalid Security</v>
          </cell>
          <cell r="AB8" t="e">
            <v>#VALUE!</v>
          </cell>
          <cell r="AF8" t="e">
            <v>#VALUE!</v>
          </cell>
          <cell r="AG8" t="str">
            <v>#N/A Invalid Security</v>
          </cell>
          <cell r="AH8" t="e">
            <v>#VALUE!</v>
          </cell>
        </row>
        <row r="9">
          <cell r="D9" t="str">
            <v>#N/A Invalid Security</v>
          </cell>
          <cell r="E9" t="str">
            <v>#N/A Invalid Security</v>
          </cell>
          <cell r="F9" t="str">
            <v>#N/A Invalid Security</v>
          </cell>
          <cell r="G9" t="str">
            <v>#N/A Invalid Security</v>
          </cell>
          <cell r="H9" t="str">
            <v>#N/A Invalid Security</v>
          </cell>
          <cell r="I9" t="str">
            <v>#N/A Invalid Security</v>
          </cell>
          <cell r="J9" t="str">
            <v>#N/A Invalid Security</v>
          </cell>
          <cell r="K9" t="str">
            <v>#N/A Invalid Security</v>
          </cell>
          <cell r="L9" t="str">
            <v>#N/A Invalid Security</v>
          </cell>
          <cell r="M9" t="str">
            <v>#N/A Invalid Security</v>
          </cell>
          <cell r="N9" t="str">
            <v>#N/A Invalid Security</v>
          </cell>
          <cell r="R9" t="str">
            <v>#N/A Invalid Security</v>
          </cell>
          <cell r="S9" t="str">
            <v>#N/A Invalid Security</v>
          </cell>
          <cell r="T9" t="str">
            <v>#N/A Invalid Security</v>
          </cell>
          <cell r="U9" t="str">
            <v>#N/A Invalid Security</v>
          </cell>
          <cell r="V9" t="str">
            <v>#N/A Invalid Security</v>
          </cell>
          <cell r="W9" t="str">
            <v>#N/A Invalid Security</v>
          </cell>
          <cell r="X9" t="str">
            <v>#N/A Invalid Security</v>
          </cell>
          <cell r="Y9" t="str">
            <v>#N/A Invalid Security</v>
          </cell>
          <cell r="Z9" t="str">
            <v>#N/A Invalid Security</v>
          </cell>
          <cell r="AA9" t="str">
            <v>#N/A Invalid Security</v>
          </cell>
          <cell r="AB9" t="e">
            <v>#VALUE!</v>
          </cell>
          <cell r="AF9" t="e">
            <v>#VALUE!</v>
          </cell>
          <cell r="AG9" t="str">
            <v>#N/A Invalid Security</v>
          </cell>
          <cell r="AH9" t="e">
            <v>#VALUE!</v>
          </cell>
        </row>
        <row r="10">
          <cell r="D10" t="str">
            <v>#N/A Invalid Security</v>
          </cell>
          <cell r="E10" t="str">
            <v>#N/A Invalid Security</v>
          </cell>
          <cell r="F10" t="str">
            <v>#N/A Invalid Security</v>
          </cell>
          <cell r="G10" t="str">
            <v>#N/A Invalid Security</v>
          </cell>
          <cell r="H10" t="str">
            <v>#N/A Invalid Security</v>
          </cell>
          <cell r="I10" t="str">
            <v>#N/A Invalid Security</v>
          </cell>
          <cell r="J10" t="str">
            <v>#N/A Invalid Security</v>
          </cell>
          <cell r="K10" t="str">
            <v>#N/A Invalid Security</v>
          </cell>
          <cell r="L10" t="str">
            <v>#N/A Invalid Security</v>
          </cell>
          <cell r="M10" t="str">
            <v>#N/A Invalid Security</v>
          </cell>
          <cell r="N10" t="str">
            <v>#N/A Invalid Security</v>
          </cell>
          <cell r="R10" t="str">
            <v>#N/A Invalid Security</v>
          </cell>
          <cell r="S10" t="str">
            <v>#N/A Invalid Security</v>
          </cell>
          <cell r="T10" t="str">
            <v>#N/A Invalid Security</v>
          </cell>
          <cell r="U10" t="str">
            <v>#N/A Invalid Security</v>
          </cell>
          <cell r="V10" t="str">
            <v>#N/A Invalid Security</v>
          </cell>
          <cell r="W10" t="str">
            <v>#N/A Invalid Security</v>
          </cell>
          <cell r="X10" t="str">
            <v>#N/A Invalid Security</v>
          </cell>
          <cell r="Y10" t="str">
            <v>#N/A Invalid Security</v>
          </cell>
          <cell r="Z10" t="str">
            <v>#N/A Invalid Security</v>
          </cell>
          <cell r="AA10" t="str">
            <v>#N/A Invalid Security</v>
          </cell>
          <cell r="AB10" t="e">
            <v>#VALUE!</v>
          </cell>
          <cell r="AF10" t="e">
            <v>#VALUE!</v>
          </cell>
          <cell r="AG10" t="str">
            <v>#N/A Invalid Security</v>
          </cell>
          <cell r="AH10" t="e">
            <v>#VALUE!</v>
          </cell>
        </row>
        <row r="12">
          <cell r="D12">
            <v>19.41</v>
          </cell>
          <cell r="E12">
            <v>121.467</v>
          </cell>
          <cell r="F12">
            <v>597.45899999999995</v>
          </cell>
          <cell r="G12">
            <v>1140.0999999999999</v>
          </cell>
          <cell r="H12">
            <v>1281.2670000000001</v>
          </cell>
          <cell r="I12">
            <v>873.26599999999996</v>
          </cell>
          <cell r="J12">
            <v>747.66700000000003</v>
          </cell>
          <cell r="K12">
            <v>925.529</v>
          </cell>
          <cell r="L12">
            <v>925.529</v>
          </cell>
          <cell r="M12">
            <v>1269.5</v>
          </cell>
          <cell r="N12">
            <v>1638.6670000000001</v>
          </cell>
          <cell r="R12">
            <v>-42.405999999999999</v>
          </cell>
          <cell r="S12">
            <v>164.953</v>
          </cell>
          <cell r="T12">
            <v>-310.202</v>
          </cell>
          <cell r="U12">
            <v>-41.49199999999999</v>
          </cell>
          <cell r="V12">
            <v>73.632999999999996</v>
          </cell>
          <cell r="W12">
            <v>95.378</v>
          </cell>
          <cell r="X12">
            <v>153.30600000000001</v>
          </cell>
          <cell r="Y12">
            <v>200</v>
          </cell>
          <cell r="Z12">
            <v>245</v>
          </cell>
          <cell r="AA12">
            <v>386</v>
          </cell>
          <cell r="AB12">
            <v>-7.2367623113777091E-3</v>
          </cell>
          <cell r="AF12">
            <v>2503022.2018599999</v>
          </cell>
          <cell r="AG12">
            <v>0</v>
          </cell>
          <cell r="AH12">
            <v>0</v>
          </cell>
        </row>
        <row r="13">
          <cell r="D13" t="str">
            <v>#N/A N/A</v>
          </cell>
          <cell r="E13" t="str">
            <v>#N/A N/A</v>
          </cell>
          <cell r="F13" t="str">
            <v>#N/A N/A</v>
          </cell>
          <cell r="G13">
            <v>63.901000000000003</v>
          </cell>
          <cell r="H13">
            <v>164.41200000000001</v>
          </cell>
          <cell r="I13">
            <v>1884.3009999999999</v>
          </cell>
          <cell r="J13">
            <v>2460</v>
          </cell>
          <cell r="K13">
            <v>2840.0830000000001</v>
          </cell>
          <cell r="L13">
            <v>2840.0830000000001</v>
          </cell>
          <cell r="M13">
            <v>3484</v>
          </cell>
          <cell r="N13">
            <v>3711</v>
          </cell>
          <cell r="R13" t="str">
            <v>#N/A N/A</v>
          </cell>
          <cell r="S13" t="str">
            <v>#N/A N/A</v>
          </cell>
          <cell r="T13">
            <v>1.3109999999999999</v>
          </cell>
          <cell r="U13">
            <v>13.891</v>
          </cell>
          <cell r="V13">
            <v>722.36900000000003</v>
          </cell>
          <cell r="W13">
            <v>987.4</v>
          </cell>
          <cell r="X13">
            <v>1084.636</v>
          </cell>
          <cell r="Y13">
            <v>1188</v>
          </cell>
          <cell r="Z13">
            <v>1383</v>
          </cell>
          <cell r="AA13">
            <v>1484</v>
          </cell>
          <cell r="AB13" t="e">
            <v>#VALUE!</v>
          </cell>
          <cell r="AF13">
            <v>6065596.502460001</v>
          </cell>
          <cell r="AG13">
            <v>0</v>
          </cell>
          <cell r="AH13">
            <v>0</v>
          </cell>
        </row>
        <row r="14">
          <cell r="D14">
            <v>162.28617135990481</v>
          </cell>
          <cell r="E14">
            <v>170.08244879909776</v>
          </cell>
          <cell r="F14">
            <v>186.99698885274773</v>
          </cell>
          <cell r="G14">
            <v>228.85201444854872</v>
          </cell>
          <cell r="H14">
            <v>267.86714872359329</v>
          </cell>
          <cell r="I14">
            <v>309.8903840359863</v>
          </cell>
          <cell r="J14">
            <v>334.41200000000003</v>
          </cell>
          <cell r="K14">
            <v>383.60599999999999</v>
          </cell>
          <cell r="L14">
            <v>383.60599999999999</v>
          </cell>
          <cell r="M14">
            <v>559.14599999999996</v>
          </cell>
          <cell r="N14">
            <v>624.55799999999999</v>
          </cell>
          <cell r="R14">
            <v>29.610900864533182</v>
          </cell>
          <cell r="S14">
            <v>41.164861619069249</v>
          </cell>
          <cell r="T14">
            <v>50.387071112575867</v>
          </cell>
          <cell r="U14">
            <v>44.154391920268566</v>
          </cell>
          <cell r="V14">
            <v>50.810673865580831</v>
          </cell>
          <cell r="W14">
            <v>46.506</v>
          </cell>
          <cell r="X14">
            <v>62.456000000000003</v>
          </cell>
          <cell r="Y14">
            <v>77.42</v>
          </cell>
          <cell r="Z14">
            <v>111.56</v>
          </cell>
          <cell r="AA14">
            <v>130.37800000000001</v>
          </cell>
          <cell r="AB14">
            <v>0.14245936656825076</v>
          </cell>
          <cell r="AF14">
            <v>397018.32837</v>
          </cell>
          <cell r="AG14" t="str">
            <v>#N/A N/A</v>
          </cell>
          <cell r="AH14" t="e">
            <v>#VALUE!</v>
          </cell>
        </row>
        <row r="15">
          <cell r="D15">
            <v>261.0880384881321</v>
          </cell>
          <cell r="E15">
            <v>375.7651779728115</v>
          </cell>
          <cell r="F15">
            <v>518.7585912216972</v>
          </cell>
          <cell r="G15">
            <v>1319.0511204533695</v>
          </cell>
          <cell r="H15">
            <v>1856.7172882308623</v>
          </cell>
          <cell r="I15">
            <v>2450.3012978888014</v>
          </cell>
          <cell r="J15">
            <v>1805.7850000000001</v>
          </cell>
          <cell r="K15">
            <v>1527.2629999999999</v>
          </cell>
          <cell r="L15">
            <v>1527.2629999999999</v>
          </cell>
          <cell r="M15">
            <v>1605.9780000000001</v>
          </cell>
          <cell r="N15">
            <v>1145.309</v>
          </cell>
          <cell r="R15">
            <v>172.78725854657284</v>
          </cell>
          <cell r="S15">
            <v>245.66976447831081</v>
          </cell>
          <cell r="T15">
            <v>680.62279578641642</v>
          </cell>
          <cell r="U15">
            <v>805.55632765129133</v>
          </cell>
          <cell r="V15">
            <v>1002.5483635215039</v>
          </cell>
          <cell r="W15">
            <v>590.03200000000004</v>
          </cell>
          <cell r="X15">
            <v>433.28800000000001</v>
          </cell>
          <cell r="Y15">
            <v>400.97800000000001</v>
          </cell>
          <cell r="Z15">
            <v>388.28100000000001</v>
          </cell>
          <cell r="AA15" t="str">
            <v>#N/A N/A</v>
          </cell>
          <cell r="AB15">
            <v>0.67055738942251386</v>
          </cell>
          <cell r="AF15">
            <v>200275723.824</v>
          </cell>
          <cell r="AG15">
            <v>1309</v>
          </cell>
          <cell r="AH15">
            <v>9.341944319700932E-3</v>
          </cell>
        </row>
        <row r="16">
          <cell r="D16" t="str">
            <v>#N/A Invalid Security</v>
          </cell>
          <cell r="E16" t="str">
            <v>#N/A Invalid Security</v>
          </cell>
          <cell r="F16" t="str">
            <v>#N/A Invalid Security</v>
          </cell>
          <cell r="G16" t="str">
            <v>#N/A Invalid Security</v>
          </cell>
          <cell r="H16" t="str">
            <v>#N/A Invalid Security</v>
          </cell>
          <cell r="I16" t="str">
            <v>#N/A Invalid Security</v>
          </cell>
          <cell r="J16" t="str">
            <v>#N/A Invalid Security</v>
          </cell>
          <cell r="K16" t="str">
            <v>#N/A Invalid Security</v>
          </cell>
          <cell r="L16" t="str">
            <v>#N/A Invalid Security</v>
          </cell>
          <cell r="M16" t="str">
            <v>#N/A Invalid Security</v>
          </cell>
          <cell r="N16" t="str">
            <v>#N/A Invalid Security</v>
          </cell>
          <cell r="R16" t="str">
            <v>#N/A Invalid Security</v>
          </cell>
          <cell r="S16" t="str">
            <v>#N/A Invalid Security</v>
          </cell>
          <cell r="T16" t="str">
            <v>#N/A Invalid Security</v>
          </cell>
          <cell r="U16" t="str">
            <v>#N/A Invalid Security</v>
          </cell>
          <cell r="V16" t="str">
            <v>#N/A Invalid Security</v>
          </cell>
          <cell r="W16" t="str">
            <v>#N/A Invalid Security</v>
          </cell>
          <cell r="X16" t="str">
            <v>#N/A Invalid Security</v>
          </cell>
          <cell r="Y16" t="str">
            <v>#N/A Invalid Security</v>
          </cell>
          <cell r="Z16" t="str">
            <v>#N/A Invalid Security</v>
          </cell>
          <cell r="AA16" t="str">
            <v>#N/A Invalid Security</v>
          </cell>
          <cell r="AB16" t="e">
            <v>#VALUE!</v>
          </cell>
          <cell r="AF16" t="e">
            <v>#VALUE!</v>
          </cell>
          <cell r="AG16" t="str">
            <v>#N/A Invalid Security</v>
          </cell>
          <cell r="AH16" t="e">
            <v>#VALUE!</v>
          </cell>
        </row>
        <row r="17">
          <cell r="D17" t="str">
            <v>#N/A Invalid Security</v>
          </cell>
          <cell r="E17" t="str">
            <v>#N/A Invalid Security</v>
          </cell>
          <cell r="F17" t="str">
            <v>#N/A Invalid Security</v>
          </cell>
          <cell r="G17" t="str">
            <v>#N/A Invalid Security</v>
          </cell>
          <cell r="H17" t="str">
            <v>#N/A Invalid Security</v>
          </cell>
          <cell r="I17" t="str">
            <v>#N/A Invalid Security</v>
          </cell>
          <cell r="J17" t="str">
            <v>#N/A Invalid Security</v>
          </cell>
          <cell r="K17" t="str">
            <v>#N/A Invalid Security</v>
          </cell>
          <cell r="L17" t="str">
            <v>#N/A Invalid Security</v>
          </cell>
          <cell r="M17" t="str">
            <v>#N/A Invalid Security</v>
          </cell>
          <cell r="N17" t="str">
            <v>#N/A Invalid Security</v>
          </cell>
          <cell r="R17" t="str">
            <v>#N/A Invalid Security</v>
          </cell>
          <cell r="S17" t="str">
            <v>#N/A Invalid Security</v>
          </cell>
          <cell r="T17" t="str">
            <v>#N/A Invalid Security</v>
          </cell>
          <cell r="U17" t="str">
            <v>#N/A Invalid Security</v>
          </cell>
          <cell r="V17" t="str">
            <v>#N/A Invalid Security</v>
          </cell>
          <cell r="W17" t="str">
            <v>#N/A Invalid Security</v>
          </cell>
          <cell r="X17" t="str">
            <v>#N/A Invalid Security</v>
          </cell>
          <cell r="Y17" t="str">
            <v>#N/A Invalid Security</v>
          </cell>
          <cell r="Z17" t="str">
            <v>#N/A Invalid Security</v>
          </cell>
          <cell r="AA17" t="str">
            <v>#N/A Invalid Security</v>
          </cell>
          <cell r="AB17" t="e">
            <v>#VALUE!</v>
          </cell>
          <cell r="AF17" t="e">
            <v>#VALUE!</v>
          </cell>
          <cell r="AG17" t="str">
            <v>#N/A Invalid Security</v>
          </cell>
          <cell r="AH17" t="e">
            <v>#VALUE!</v>
          </cell>
        </row>
        <row r="19">
          <cell r="D19">
            <v>1029.8403723984302</v>
          </cell>
          <cell r="E19">
            <v>1820.9365860580831</v>
          </cell>
          <cell r="F19">
            <v>2902.9718645357884</v>
          </cell>
          <cell r="G19">
            <v>4409.6938286090162</v>
          </cell>
          <cell r="H19">
            <v>6956.6486040022592</v>
          </cell>
          <cell r="I19">
            <v>9830.7988923554713</v>
          </cell>
          <cell r="J19">
            <v>12811.264999999999</v>
          </cell>
          <cell r="K19">
            <v>15692.869000000001</v>
          </cell>
          <cell r="L19">
            <v>15692.869000000001</v>
          </cell>
          <cell r="M19">
            <v>24358.607</v>
          </cell>
          <cell r="N19" t="str">
            <v>#N/A N/A</v>
          </cell>
          <cell r="R19">
            <v>939.08387653132615</v>
          </cell>
          <cell r="S19">
            <v>1534.1378260211868</v>
          </cell>
          <cell r="T19">
            <v>2066.9559695612302</v>
          </cell>
          <cell r="U19">
            <v>2784.5208256883543</v>
          </cell>
          <cell r="V19">
            <v>3396.5437012306138</v>
          </cell>
          <cell r="W19">
            <v>5211.25</v>
          </cell>
          <cell r="X19">
            <v>6626.7390000000005</v>
          </cell>
          <cell r="Y19">
            <v>8319.4249999999993</v>
          </cell>
          <cell r="Z19">
            <v>11043.844999999999</v>
          </cell>
          <cell r="AA19" t="str">
            <v>#N/A N/A</v>
          </cell>
          <cell r="AB19">
            <v>0.43664245195411877</v>
          </cell>
          <cell r="AF19">
            <v>1209679018.1815999</v>
          </cell>
          <cell r="AG19">
            <v>9035</v>
          </cell>
          <cell r="AH19">
            <v>9.7168096666598938E-3</v>
          </cell>
        </row>
        <row r="20">
          <cell r="D20">
            <v>390.14096545729814</v>
          </cell>
          <cell r="E20">
            <v>551.85489043903453</v>
          </cell>
          <cell r="F20">
            <v>797.14999601689271</v>
          </cell>
          <cell r="G20">
            <v>1100.5529686013285</v>
          </cell>
          <cell r="H20">
            <v>1358.8370913569654</v>
          </cell>
          <cell r="I20">
            <v>1594.0594824729067</v>
          </cell>
          <cell r="J20">
            <v>1609.6100000000001</v>
          </cell>
          <cell r="K20">
            <v>1700.848</v>
          </cell>
          <cell r="L20">
            <v>1700.848</v>
          </cell>
          <cell r="M20" t="str">
            <v>#N/A N/A</v>
          </cell>
          <cell r="N20" t="str">
            <v>#N/A N/A</v>
          </cell>
          <cell r="R20">
            <v>295.29565571541917</v>
          </cell>
          <cell r="S20">
            <v>445.15471324266315</v>
          </cell>
          <cell r="T20">
            <v>598.98380097457846</v>
          </cell>
          <cell r="U20">
            <v>718.72582290071807</v>
          </cell>
          <cell r="V20">
            <v>664.56943017438039</v>
          </cell>
          <cell r="W20">
            <v>660.44600000000003</v>
          </cell>
          <cell r="X20">
            <v>691.76400000000001</v>
          </cell>
          <cell r="Y20">
            <v>722.553</v>
          </cell>
          <cell r="Z20" t="str">
            <v>#N/A N/A</v>
          </cell>
          <cell r="AA20" t="str">
            <v>#N/A N/A</v>
          </cell>
          <cell r="AB20">
            <v>0.34514384982297752</v>
          </cell>
          <cell r="AF20">
            <v>428416724.59999996</v>
          </cell>
          <cell r="AG20">
            <v>42137</v>
          </cell>
          <cell r="AH20">
            <v>0.12919209579253976</v>
          </cell>
        </row>
        <row r="21">
          <cell r="D21" t="str">
            <v>#N/A Invalid Security</v>
          </cell>
          <cell r="E21" t="str">
            <v>#N/A Invalid Security</v>
          </cell>
          <cell r="F21" t="str">
            <v>#N/A Invalid Security</v>
          </cell>
          <cell r="G21" t="str">
            <v>#N/A Invalid Security</v>
          </cell>
          <cell r="H21" t="str">
            <v>#N/A Invalid Security</v>
          </cell>
          <cell r="I21" t="str">
            <v>#N/A Invalid Security</v>
          </cell>
          <cell r="J21" t="str">
            <v>#N/A Invalid Security</v>
          </cell>
          <cell r="K21" t="str">
            <v>#N/A Invalid Security</v>
          </cell>
          <cell r="L21" t="str">
            <v>#N/A Invalid Security</v>
          </cell>
          <cell r="M21" t="str">
            <v>#N/A Invalid Security</v>
          </cell>
          <cell r="N21" t="str">
            <v>#N/A Invalid Security</v>
          </cell>
          <cell r="R21" t="str">
            <v>#N/A Invalid Security</v>
          </cell>
          <cell r="S21" t="str">
            <v>#N/A Invalid Security</v>
          </cell>
          <cell r="T21" t="str">
            <v>#N/A Invalid Security</v>
          </cell>
          <cell r="U21" t="str">
            <v>#N/A Invalid Security</v>
          </cell>
          <cell r="V21" t="str">
            <v>#N/A Invalid Security</v>
          </cell>
          <cell r="W21" t="str">
            <v>#N/A Invalid Security</v>
          </cell>
          <cell r="X21" t="str">
            <v>#N/A Invalid Security</v>
          </cell>
          <cell r="Y21" t="str">
            <v>#N/A Invalid Security</v>
          </cell>
          <cell r="Z21" t="str">
            <v>#N/A Invalid Security</v>
          </cell>
          <cell r="AA21" t="str">
            <v>#N/A Invalid Security</v>
          </cell>
          <cell r="AB21" t="e">
            <v>#VALUE!</v>
          </cell>
          <cell r="AF21" t="e">
            <v>#VALUE!</v>
          </cell>
          <cell r="AG21" t="str">
            <v>#N/A Invalid Security</v>
          </cell>
          <cell r="AH21" t="e">
            <v>#VALUE!</v>
          </cell>
        </row>
        <row r="22">
          <cell r="D22" t="str">
            <v>#N/A Invalid Security</v>
          </cell>
          <cell r="E22" t="str">
            <v>#N/A Invalid Security</v>
          </cell>
          <cell r="F22" t="str">
            <v>#N/A Invalid Security</v>
          </cell>
          <cell r="G22" t="str">
            <v>#N/A Invalid Security</v>
          </cell>
          <cell r="H22" t="str">
            <v>#N/A Invalid Security</v>
          </cell>
          <cell r="I22" t="str">
            <v>#N/A Invalid Security</v>
          </cell>
          <cell r="J22" t="str">
            <v>#N/A Invalid Security</v>
          </cell>
          <cell r="K22" t="str">
            <v>#N/A Invalid Security</v>
          </cell>
          <cell r="L22" t="str">
            <v>#N/A Invalid Security</v>
          </cell>
          <cell r="M22" t="str">
            <v>#N/A Invalid Security</v>
          </cell>
          <cell r="N22" t="str">
            <v>#N/A Invalid Security</v>
          </cell>
          <cell r="R22" t="str">
            <v>#N/A Invalid Security</v>
          </cell>
          <cell r="S22" t="str">
            <v>#N/A Invalid Security</v>
          </cell>
          <cell r="T22" t="str">
            <v>#N/A Invalid Security</v>
          </cell>
          <cell r="U22" t="str">
            <v>#N/A Invalid Security</v>
          </cell>
          <cell r="V22" t="str">
            <v>#N/A Invalid Security</v>
          </cell>
          <cell r="W22" t="str">
            <v>#N/A Invalid Security</v>
          </cell>
          <cell r="X22" t="str">
            <v>#N/A Invalid Security</v>
          </cell>
          <cell r="Y22" t="str">
            <v>#N/A Invalid Security</v>
          </cell>
          <cell r="Z22" t="str">
            <v>#N/A Invalid Security</v>
          </cell>
          <cell r="AA22" t="str">
            <v>#N/A Invalid Security</v>
          </cell>
          <cell r="AB22" t="e">
            <v>#VALUE!</v>
          </cell>
          <cell r="AF22" t="e">
            <v>#VALUE!</v>
          </cell>
          <cell r="AG22" t="str">
            <v>#N/A Invalid Security</v>
          </cell>
          <cell r="AH22" t="e">
            <v>#VALUE!</v>
          </cell>
        </row>
        <row r="24">
          <cell r="D24">
            <v>14684.034249539716</v>
          </cell>
          <cell r="E24">
            <v>18371.153963073441</v>
          </cell>
          <cell r="F24">
            <v>15467.813947774936</v>
          </cell>
          <cell r="G24">
            <v>11869.037938899592</v>
          </cell>
          <cell r="H24">
            <v>8208.1805936976161</v>
          </cell>
          <cell r="I24">
            <v>7690.0203554510026</v>
          </cell>
          <cell r="J24">
            <v>5755.9059999999999</v>
          </cell>
          <cell r="K24">
            <v>5362.28</v>
          </cell>
          <cell r="L24">
            <v>5362.28</v>
          </cell>
          <cell r="M24">
            <v>5032.241</v>
          </cell>
          <cell r="N24">
            <v>4862.9650000000001</v>
          </cell>
          <cell r="R24">
            <v>5629.0336743533308</v>
          </cell>
          <cell r="S24">
            <v>3921.66746910136</v>
          </cell>
          <cell r="T24">
            <v>2081.2896777645383</v>
          </cell>
          <cell r="U24">
            <v>-314.27101928492425</v>
          </cell>
          <cell r="V24">
            <v>-287.70620770155375</v>
          </cell>
          <cell r="W24">
            <v>-217.405</v>
          </cell>
          <cell r="X24">
            <v>321.85399999999998</v>
          </cell>
          <cell r="Y24">
            <v>350.03100000000001</v>
          </cell>
          <cell r="Z24">
            <v>484.387</v>
          </cell>
          <cell r="AA24">
            <v>91.701000000000008</v>
          </cell>
          <cell r="AB24">
            <v>-1.3821995421452367</v>
          </cell>
          <cell r="AF24">
            <v>1590234525.0000002</v>
          </cell>
          <cell r="AG24">
            <v>0</v>
          </cell>
          <cell r="AH24">
            <v>0</v>
          </cell>
        </row>
        <row r="25">
          <cell r="D25">
            <v>60420</v>
          </cell>
          <cell r="E25">
            <v>58437</v>
          </cell>
          <cell r="F25">
            <v>62484</v>
          </cell>
          <cell r="G25">
            <v>69943</v>
          </cell>
          <cell r="H25">
            <v>73723</v>
          </cell>
          <cell r="I25">
            <v>77849</v>
          </cell>
          <cell r="J25">
            <v>86458.87</v>
          </cell>
          <cell r="K25">
            <v>99618.69</v>
          </cell>
          <cell r="L25">
            <v>99618.69</v>
          </cell>
          <cell r="M25">
            <v>109875</v>
          </cell>
          <cell r="N25">
            <v>104446</v>
          </cell>
          <cell r="R25">
            <v>23255</v>
          </cell>
          <cell r="S25">
            <v>26830</v>
          </cell>
          <cell r="T25">
            <v>29927</v>
          </cell>
          <cell r="U25">
            <v>30923</v>
          </cell>
          <cell r="V25">
            <v>30519</v>
          </cell>
          <cell r="W25">
            <v>31935.125</v>
          </cell>
          <cell r="X25">
            <v>34080.556000000004</v>
          </cell>
          <cell r="Y25">
            <v>37820.444000000003</v>
          </cell>
          <cell r="Z25">
            <v>39029.25</v>
          </cell>
          <cell r="AA25">
            <v>36460</v>
          </cell>
          <cell r="AB25">
            <v>9.9651553751358479E-2</v>
          </cell>
          <cell r="AF25">
            <v>357402617.2379961</v>
          </cell>
          <cell r="AG25">
            <v>22645</v>
          </cell>
          <cell r="AH25">
            <v>7.7161793418499061E-2</v>
          </cell>
        </row>
        <row r="26">
          <cell r="D26">
            <v>77891.865286381581</v>
          </cell>
          <cell r="E26">
            <v>77236.588889113671</v>
          </cell>
          <cell r="F26">
            <v>77793.852250731507</v>
          </cell>
          <cell r="G26">
            <v>84029.399944392964</v>
          </cell>
          <cell r="H26">
            <v>82293.356199262082</v>
          </cell>
          <cell r="I26">
            <v>82305.432648522255</v>
          </cell>
          <cell r="J26">
            <v>75422.213000000003</v>
          </cell>
          <cell r="K26">
            <v>75257.81</v>
          </cell>
          <cell r="L26">
            <v>75257.81</v>
          </cell>
          <cell r="M26">
            <v>77596.312999999995</v>
          </cell>
          <cell r="N26">
            <v>83665.286999999997</v>
          </cell>
          <cell r="R26">
            <v>1775.1442183763859</v>
          </cell>
          <cell r="S26">
            <v>4343.4301803439139</v>
          </cell>
          <cell r="T26">
            <v>6145.3099566881683</v>
          </cell>
          <cell r="U26">
            <v>3197.8283387084248</v>
          </cell>
          <cell r="V26">
            <v>6785.1611564677114</v>
          </cell>
          <cell r="W26">
            <v>3921.2820000000002</v>
          </cell>
          <cell r="X26">
            <v>4879.0330000000004</v>
          </cell>
          <cell r="Y26">
            <v>6581.5730000000003</v>
          </cell>
          <cell r="Z26">
            <v>6897.95</v>
          </cell>
          <cell r="AA26">
            <v>7538.2570000000005</v>
          </cell>
          <cell r="AB26">
            <v>0.21676628698033173</v>
          </cell>
          <cell r="AF26">
            <v>1949444099.622</v>
          </cell>
          <cell r="AG26">
            <v>1063145</v>
          </cell>
          <cell r="AH26">
            <v>0.53122266341540891</v>
          </cell>
        </row>
        <row r="27">
          <cell r="D27" t="str">
            <v>#N/A Invalid Security</v>
          </cell>
          <cell r="E27" t="str">
            <v>#N/A Invalid Security</v>
          </cell>
          <cell r="F27" t="str">
            <v>#N/A Invalid Security</v>
          </cell>
          <cell r="G27" t="str">
            <v>#N/A Invalid Security</v>
          </cell>
          <cell r="H27" t="str">
            <v>#N/A Invalid Security</v>
          </cell>
          <cell r="I27" t="str">
            <v>#N/A Invalid Security</v>
          </cell>
          <cell r="J27" t="str">
            <v>#N/A Invalid Security</v>
          </cell>
          <cell r="K27" t="str">
            <v>#N/A Invalid Security</v>
          </cell>
          <cell r="L27" t="str">
            <v>#N/A Invalid Security</v>
          </cell>
          <cell r="M27" t="str">
            <v>#N/A Invalid Security</v>
          </cell>
          <cell r="N27" t="str">
            <v>#N/A Invalid Security</v>
          </cell>
          <cell r="R27" t="str">
            <v>#N/A Invalid Security</v>
          </cell>
          <cell r="S27" t="str">
            <v>#N/A Invalid Security</v>
          </cell>
          <cell r="T27" t="str">
            <v>#N/A Invalid Security</v>
          </cell>
          <cell r="U27" t="str">
            <v>#N/A Invalid Security</v>
          </cell>
          <cell r="V27" t="str">
            <v>#N/A Invalid Security</v>
          </cell>
          <cell r="W27" t="str">
            <v>#N/A Invalid Security</v>
          </cell>
          <cell r="X27" t="str">
            <v>#N/A Invalid Security</v>
          </cell>
          <cell r="Y27" t="str">
            <v>#N/A Invalid Security</v>
          </cell>
          <cell r="Z27" t="str">
            <v>#N/A Invalid Security</v>
          </cell>
          <cell r="AA27" t="str">
            <v>#N/A Invalid Security</v>
          </cell>
          <cell r="AB27" t="e">
            <v>#VALUE!</v>
          </cell>
          <cell r="AF27" t="e">
            <v>#VALUE!</v>
          </cell>
          <cell r="AG27" t="str">
            <v>#N/A Invalid Security</v>
          </cell>
          <cell r="AH27" t="e">
            <v>#VALUE!</v>
          </cell>
        </row>
        <row r="29">
          <cell r="D29">
            <v>21795.55</v>
          </cell>
          <cell r="E29">
            <v>23650.562999999998</v>
          </cell>
          <cell r="F29">
            <v>29321</v>
          </cell>
          <cell r="G29">
            <v>37905</v>
          </cell>
          <cell r="H29">
            <v>50175</v>
          </cell>
          <cell r="I29">
            <v>59825</v>
          </cell>
          <cell r="J29">
            <v>53014.675999999999</v>
          </cell>
          <cell r="K29">
            <v>63426.059000000001</v>
          </cell>
          <cell r="L29">
            <v>63426.059000000001</v>
          </cell>
          <cell r="M29">
            <v>83775.199999999997</v>
          </cell>
          <cell r="N29">
            <v>94915.125</v>
          </cell>
          <cell r="R29">
            <v>9836.4939999999988</v>
          </cell>
          <cell r="S29">
            <v>11777</v>
          </cell>
          <cell r="T29">
            <v>13593</v>
          </cell>
          <cell r="U29">
            <v>15722</v>
          </cell>
          <cell r="V29">
            <v>17905</v>
          </cell>
          <cell r="W29">
            <v>26154.543000000001</v>
          </cell>
          <cell r="X29">
            <v>31406.085999999999</v>
          </cell>
          <cell r="Y29">
            <v>37031.582999999999</v>
          </cell>
          <cell r="Z29">
            <v>42778.444000000003</v>
          </cell>
          <cell r="AA29">
            <v>48927</v>
          </cell>
          <cell r="AB29">
            <v>0.16920093374132916</v>
          </cell>
          <cell r="AF29">
            <v>391056711.45661998</v>
          </cell>
          <cell r="AG29">
            <v>5241</v>
          </cell>
          <cell r="AH29">
            <v>1.5811342806920588E-2</v>
          </cell>
        </row>
        <row r="30">
          <cell r="D30">
            <v>37491</v>
          </cell>
          <cell r="E30">
            <v>42905</v>
          </cell>
          <cell r="F30">
            <v>65225</v>
          </cell>
          <cell r="G30">
            <v>108249</v>
          </cell>
          <cell r="H30">
            <v>156508</v>
          </cell>
          <cell r="I30">
            <v>170910</v>
          </cell>
          <cell r="J30">
            <v>180253.06299999999</v>
          </cell>
          <cell r="K30">
            <v>196756.68799999999</v>
          </cell>
          <cell r="L30">
            <v>196756.68799999999</v>
          </cell>
          <cell r="M30">
            <v>205691.5</v>
          </cell>
          <cell r="N30">
            <v>204468</v>
          </cell>
          <cell r="R30">
            <v>12474</v>
          </cell>
          <cell r="S30">
            <v>19412</v>
          </cell>
          <cell r="T30">
            <v>35604</v>
          </cell>
          <cell r="U30">
            <v>58518</v>
          </cell>
          <cell r="V30">
            <v>55756</v>
          </cell>
          <cell r="W30">
            <v>59728.529000000002</v>
          </cell>
          <cell r="X30">
            <v>64805.940999999999</v>
          </cell>
          <cell r="Y30">
            <v>70473.5</v>
          </cell>
          <cell r="Z30" t="str">
            <v>#N/A N/A</v>
          </cell>
          <cell r="AA30" t="str">
            <v>#N/A N/A</v>
          </cell>
          <cell r="AB30">
            <v>0.67402232288981745</v>
          </cell>
          <cell r="AF30">
            <v>575074746.68000007</v>
          </cell>
          <cell r="AG30">
            <v>31040</v>
          </cell>
          <cell r="AH30">
            <v>7.0765662300295754E-2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1 (2)"/>
      <sheetName val="__FDSCACHE__"/>
      <sheetName val="Company at a Glance"/>
      <sheetName val="FI Company Debt with Ownership"/>
    </sheetNames>
    <sheetDataSet>
      <sheetData sheetId="0">
        <row r="9">
          <cell r="O9">
            <v>0.97428300000000001</v>
          </cell>
          <cell r="P9">
            <v>0.97428300000000001</v>
          </cell>
        </row>
        <row r="10">
          <cell r="O10">
            <v>0.97278200000000004</v>
          </cell>
          <cell r="P10">
            <v>0.98094700000000001</v>
          </cell>
        </row>
        <row r="19">
          <cell r="O19">
            <v>0.96987800000000002</v>
          </cell>
          <cell r="P19">
            <v>0.98662499999999997</v>
          </cell>
        </row>
        <row r="20">
          <cell r="O20">
            <v>0.94798300000000002</v>
          </cell>
          <cell r="P20">
            <v>0.96640599999999999</v>
          </cell>
        </row>
        <row r="21">
          <cell r="O21">
            <v>0.96928599999999998</v>
          </cell>
          <cell r="P21">
            <v>0.997587</v>
          </cell>
        </row>
        <row r="22">
          <cell r="O22">
            <v>0.98566699999999996</v>
          </cell>
          <cell r="P22">
            <v>0.94277500000000003</v>
          </cell>
        </row>
        <row r="23">
          <cell r="O23">
            <v>0.97726400000000002</v>
          </cell>
          <cell r="P23">
            <v>0.96614</v>
          </cell>
        </row>
        <row r="24">
          <cell r="O24">
            <v>0.95484400000000003</v>
          </cell>
          <cell r="P24">
            <v>0.9647</v>
          </cell>
        </row>
        <row r="25">
          <cell r="O25">
            <v>0.98739500000000002</v>
          </cell>
          <cell r="P25">
            <v>1.0147139999999999</v>
          </cell>
        </row>
        <row r="26">
          <cell r="O26" t="str">
            <v xml:space="preserve"> </v>
          </cell>
          <cell r="P26" t="str">
            <v xml:space="preserve"> </v>
          </cell>
        </row>
        <row r="27">
          <cell r="O27">
            <v>1.0195099999999999</v>
          </cell>
          <cell r="P27">
            <v>1.0306599999999999</v>
          </cell>
        </row>
        <row r="28">
          <cell r="O28">
            <v>0.97566200000000003</v>
          </cell>
          <cell r="P28">
            <v>0.97566200000000003</v>
          </cell>
        </row>
        <row r="29">
          <cell r="O29">
            <v>0.97290299999999996</v>
          </cell>
          <cell r="P29">
            <v>0.97290299999999996</v>
          </cell>
        </row>
        <row r="30">
          <cell r="O30">
            <v>0.969611</v>
          </cell>
          <cell r="P30">
            <v>0.96557999999999999</v>
          </cell>
        </row>
        <row r="31">
          <cell r="O31">
            <v>0.98050499999999996</v>
          </cell>
          <cell r="P31">
            <v>1.00732</v>
          </cell>
        </row>
        <row r="32">
          <cell r="O32" t="str">
            <v xml:space="preserve"> </v>
          </cell>
          <cell r="P32" t="str">
            <v xml:space="preserve"> </v>
          </cell>
        </row>
        <row r="33">
          <cell r="O33">
            <v>0.98662499999999997</v>
          </cell>
          <cell r="P33">
            <v>0.98662499999999997</v>
          </cell>
        </row>
        <row r="34">
          <cell r="O34">
            <v>0.98662499999999997</v>
          </cell>
          <cell r="P34">
            <v>0.99715500000000001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ynn DCF Assumptions (LBO)"/>
      <sheetName val="Wynn Financials (LBO)"/>
      <sheetName val="Wynn LBO Assumptions"/>
      <sheetName val="LBO_Summary"/>
      <sheetName val="Wynn LBO Calcs"/>
      <sheetName val="Unused Sheets ---&gt;"/>
      <sheetName val="LBO Analysis - MBA Only"/>
      <sheetName val="LBO_Summary (2)"/>
      <sheetName val="LBO_Summary (prelim)"/>
      <sheetName val="DCF Solution"/>
      <sheetName val="&gt;&gt;&gt; Original Data"/>
      <sheetName val="Cashflow Statement"/>
      <sheetName val="Income Statement"/>
      <sheetName val="Balance Sheet"/>
    </sheetNames>
    <sheetDataSet>
      <sheetData sheetId="0" refreshError="1">
        <row r="71">
          <cell r="O71">
            <v>300000</v>
          </cell>
        </row>
        <row r="90">
          <cell r="B90" t="str">
            <v>Inventory (% of COGS)</v>
          </cell>
          <cell r="C90" t="str">
            <v>[%]</v>
          </cell>
          <cell r="D90" t="str">
            <v>[calc],[input]</v>
          </cell>
          <cell r="F90">
            <v>3.5928475416120487E-2</v>
          </cell>
          <cell r="G90">
            <v>5.0143139957918303E-2</v>
          </cell>
          <cell r="H90">
            <v>4.4583540442673035E-2</v>
          </cell>
          <cell r="I90">
            <v>2.7536488296350411E-2</v>
          </cell>
          <cell r="J90">
            <v>1.865167789004463E-2</v>
          </cell>
          <cell r="K90">
            <v>3.5368664400621377E-2</v>
          </cell>
          <cell r="O90">
            <v>3.5368664400621377E-2</v>
          </cell>
          <cell r="P90">
            <v>3.5368664400621377E-2</v>
          </cell>
          <cell r="Q90">
            <v>3.5368664400621377E-2</v>
          </cell>
          <cell r="R90">
            <v>3.5368664400621377E-2</v>
          </cell>
          <cell r="S90">
            <v>3.5368664400621377E-2</v>
          </cell>
          <cell r="T90">
            <v>3.5368664400621377E-2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C09C27-7043-431F-A029-5724CC318499}">
  <sheetPr>
    <tabColor rgb="FF736985"/>
  </sheetPr>
  <dimension ref="A1:CI95"/>
  <sheetViews>
    <sheetView showGridLines="0" tabSelected="1" workbookViewId="0">
      <selection activeCell="N19" sqref="N19"/>
    </sheetView>
  </sheetViews>
  <sheetFormatPr defaultColWidth="0" defaultRowHeight="0" customHeight="1" zeroHeight="1" x14ac:dyDescent="0.2"/>
  <cols>
    <col min="1" max="1" width="2.77734375" style="1" customWidth="1"/>
    <col min="2" max="2" width="28.33203125" style="2" customWidth="1"/>
    <col min="3" max="3" width="1.5546875" style="1" customWidth="1"/>
    <col min="4" max="4" width="8.88671875" style="1" customWidth="1"/>
    <col min="5" max="5" width="1.33203125" style="1" customWidth="1"/>
    <col min="6" max="6" width="12.109375" style="1" customWidth="1"/>
    <col min="7" max="7" width="1.5546875" style="1" customWidth="1"/>
    <col min="8" max="8" width="8.88671875" style="1" customWidth="1"/>
    <col min="9" max="9" width="1.33203125" style="1" customWidth="1"/>
    <col min="10" max="10" width="12.109375" style="1" customWidth="1"/>
    <col min="11" max="11" width="1.109375" style="1" customWidth="1"/>
    <col min="12" max="12" width="67.44140625" style="2" customWidth="1"/>
    <col min="13" max="13" width="1.5546875" style="2" customWidth="1"/>
    <col min="14" max="14" width="75.6640625" style="2" customWidth="1"/>
    <col min="15" max="15" width="1.5546875" style="2" customWidth="1"/>
    <col min="16" max="16" width="75.6640625" style="2" customWidth="1"/>
    <col min="17" max="17" width="8.88671875" style="1" customWidth="1"/>
    <col min="18" max="19" width="0" style="1" hidden="1" customWidth="1"/>
    <col min="20" max="16384" width="8.88671875" style="1" hidden="1"/>
  </cols>
  <sheetData>
    <row r="1" spans="1:87" s="69" customFormat="1" ht="13.2" x14ac:dyDescent="0.25">
      <c r="A1" s="77" t="str">
        <f>'[1]DCF - Assumptions'!$E$8&amp;" | Precedents Model - Summary"</f>
        <v>Tapestry | Precedents Model - Summary</v>
      </c>
      <c r="B1" s="76"/>
      <c r="T1" s="75"/>
      <c r="U1" s="75"/>
      <c r="V1" s="75"/>
      <c r="W1" s="75"/>
      <c r="X1" s="75"/>
      <c r="Y1" s="75"/>
    </row>
    <row r="2" spans="1:87" s="72" customFormat="1" ht="1.95" customHeight="1" x14ac:dyDescent="0.3">
      <c r="A2" s="74"/>
      <c r="E2" s="73"/>
      <c r="F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3"/>
      <c r="AI2" s="73"/>
      <c r="AJ2" s="73"/>
      <c r="AK2" s="73"/>
      <c r="AL2" s="73"/>
      <c r="AM2" s="73"/>
      <c r="AN2" s="73"/>
      <c r="AO2" s="73"/>
      <c r="AP2" s="73"/>
      <c r="AQ2" s="73"/>
      <c r="AR2" s="73"/>
      <c r="AS2" s="73"/>
      <c r="AT2" s="73"/>
      <c r="AU2" s="73"/>
      <c r="AV2" s="73"/>
      <c r="AW2" s="73"/>
      <c r="AX2" s="73"/>
      <c r="AY2" s="73"/>
      <c r="AZ2" s="73"/>
      <c r="BA2" s="73"/>
      <c r="BB2" s="73"/>
      <c r="BC2" s="73"/>
      <c r="BD2" s="73"/>
      <c r="BE2" s="73"/>
      <c r="BF2" s="73"/>
      <c r="BG2" s="73"/>
      <c r="BH2" s="73"/>
      <c r="BI2" s="73"/>
      <c r="BJ2" s="73"/>
      <c r="BK2" s="73"/>
      <c r="BL2" s="73"/>
      <c r="BM2" s="73"/>
      <c r="BN2" s="73"/>
      <c r="BO2" s="73"/>
      <c r="BP2" s="73"/>
      <c r="BQ2" s="73"/>
      <c r="BR2" s="73"/>
      <c r="BS2" s="73"/>
      <c r="BT2" s="73"/>
      <c r="BU2" s="73"/>
      <c r="BV2" s="73"/>
      <c r="BW2" s="73"/>
      <c r="BX2" s="73"/>
      <c r="BY2" s="73"/>
      <c r="BZ2" s="73"/>
      <c r="CA2" s="73"/>
      <c r="CB2" s="73"/>
      <c r="CC2" s="73"/>
      <c r="CD2" s="73"/>
      <c r="CE2" s="73"/>
      <c r="CF2" s="73"/>
      <c r="CG2" s="73"/>
      <c r="CH2" s="73"/>
      <c r="CI2" s="73"/>
    </row>
    <row r="3" spans="1:87" s="69" customFormat="1" ht="3" customHeight="1" x14ac:dyDescent="0.3">
      <c r="A3" s="71"/>
      <c r="E3" s="70"/>
      <c r="F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70"/>
      <c r="AC3" s="70"/>
      <c r="AD3" s="70"/>
      <c r="AE3" s="70"/>
      <c r="AF3" s="70"/>
      <c r="AG3" s="70"/>
      <c r="AH3" s="70"/>
      <c r="AI3" s="70"/>
      <c r="AJ3" s="70"/>
      <c r="AK3" s="70"/>
      <c r="AL3" s="70"/>
      <c r="AM3" s="70"/>
      <c r="AN3" s="70"/>
      <c r="AO3" s="70"/>
      <c r="AP3" s="70"/>
      <c r="AQ3" s="70"/>
      <c r="AR3" s="70"/>
      <c r="AS3" s="70"/>
      <c r="AT3" s="70"/>
      <c r="AU3" s="70"/>
      <c r="AV3" s="70"/>
      <c r="AW3" s="70"/>
      <c r="AX3" s="70"/>
      <c r="AY3" s="70"/>
      <c r="AZ3" s="70"/>
      <c r="BA3" s="70"/>
      <c r="BB3" s="70"/>
      <c r="BC3" s="70"/>
      <c r="BD3" s="70"/>
      <c r="BE3" s="70"/>
      <c r="BF3" s="70"/>
      <c r="BG3" s="70"/>
      <c r="BH3" s="70"/>
      <c r="BI3" s="70"/>
      <c r="BJ3" s="70"/>
      <c r="BK3" s="70"/>
      <c r="BL3" s="70"/>
      <c r="BM3" s="70"/>
      <c r="BN3" s="70"/>
      <c r="BO3" s="70"/>
      <c r="BP3" s="70"/>
      <c r="BQ3" s="70"/>
      <c r="BR3" s="70"/>
      <c r="BS3" s="70"/>
      <c r="BT3" s="70"/>
      <c r="BU3" s="70"/>
      <c r="BV3" s="70"/>
      <c r="BW3" s="70"/>
      <c r="BX3" s="70"/>
      <c r="BY3" s="70"/>
      <c r="BZ3" s="70"/>
      <c r="CA3" s="70"/>
      <c r="CB3" s="70"/>
      <c r="CC3" s="70"/>
      <c r="CD3" s="70"/>
      <c r="CE3" s="70"/>
      <c r="CF3" s="70"/>
      <c r="CG3" s="70"/>
      <c r="CH3" s="70"/>
      <c r="CI3" s="70"/>
    </row>
    <row r="4" spans="1:87" s="2" customFormat="1" ht="10.199999999999999" x14ac:dyDescent="0.2">
      <c r="A4" s="68"/>
      <c r="C4" s="1"/>
      <c r="F4" s="67"/>
      <c r="G4" s="1"/>
      <c r="J4" s="67"/>
      <c r="K4" s="67"/>
      <c r="R4" s="67"/>
      <c r="S4" s="67"/>
    </row>
    <row r="5" spans="1:87" ht="10.199999999999999" x14ac:dyDescent="0.2">
      <c r="B5" s="66"/>
      <c r="C5" s="62"/>
      <c r="D5" s="64" t="s">
        <v>21</v>
      </c>
      <c r="E5" s="63"/>
      <c r="F5" s="63"/>
      <c r="G5" s="65"/>
      <c r="H5" s="64"/>
      <c r="I5" s="63"/>
      <c r="J5" s="63"/>
      <c r="K5" s="62"/>
      <c r="L5" s="61"/>
    </row>
    <row r="6" spans="1:87" ht="12" x14ac:dyDescent="0.35">
      <c r="B6" s="57"/>
      <c r="C6" s="60"/>
      <c r="D6" s="60"/>
      <c r="E6" s="60"/>
      <c r="F6" s="60" t="s">
        <v>20</v>
      </c>
      <c r="G6" s="60"/>
      <c r="H6" s="60"/>
      <c r="I6" s="60"/>
      <c r="J6" s="60" t="s">
        <v>19</v>
      </c>
      <c r="K6" s="54"/>
      <c r="L6" s="59"/>
      <c r="M6" s="58"/>
      <c r="N6" s="58"/>
      <c r="O6" s="58"/>
      <c r="P6" s="58"/>
      <c r="Q6" s="54"/>
    </row>
    <row r="7" spans="1:87" ht="12" x14ac:dyDescent="0.35">
      <c r="B7" s="57" t="s">
        <v>18</v>
      </c>
      <c r="C7" s="55"/>
      <c r="D7" s="55" t="s">
        <v>17</v>
      </c>
      <c r="E7" s="55"/>
      <c r="F7" s="55" t="s">
        <v>16</v>
      </c>
      <c r="G7" s="55"/>
      <c r="H7" s="55" t="s">
        <v>17</v>
      </c>
      <c r="I7" s="55"/>
      <c r="J7" s="55" t="s">
        <v>16</v>
      </c>
      <c r="K7" s="54"/>
      <c r="L7" s="56" t="s">
        <v>15</v>
      </c>
      <c r="M7" s="55"/>
      <c r="N7" s="55" t="s">
        <v>14</v>
      </c>
      <c r="O7" s="55"/>
      <c r="P7" s="55" t="s">
        <v>13</v>
      </c>
      <c r="Q7" s="54"/>
    </row>
    <row r="8" spans="1:87" ht="10.199999999999999" x14ac:dyDescent="0.2">
      <c r="B8" s="53" t="s">
        <v>12</v>
      </c>
      <c r="L8" s="13"/>
      <c r="M8" s="4" t="s">
        <v>0</v>
      </c>
      <c r="O8" s="4" t="s">
        <v>0</v>
      </c>
      <c r="Q8" s="3" t="s">
        <v>0</v>
      </c>
    </row>
    <row r="9" spans="1:87" ht="10.199999999999999" x14ac:dyDescent="0.2">
      <c r="B9" s="33"/>
      <c r="L9" s="13"/>
      <c r="M9" s="4" t="s">
        <v>0</v>
      </c>
      <c r="O9" s="4" t="s">
        <v>0</v>
      </c>
      <c r="Q9" s="3" t="s">
        <v>0</v>
      </c>
    </row>
    <row r="10" spans="1:87" ht="10.199999999999999" x14ac:dyDescent="0.2">
      <c r="B10" s="52" t="str">
        <f>'Precedents - Dataset'!B9</f>
        <v>Versace</v>
      </c>
      <c r="D10" s="50">
        <v>1</v>
      </c>
      <c r="F10" s="51">
        <f>IFERROR(D10*'Precedents - Dataset'!Q9,"")</f>
        <v>0</v>
      </c>
      <c r="H10" s="50">
        <v>1</v>
      </c>
      <c r="J10" s="49">
        <f>IFERROR(H10*'Precedents - Dataset'!R9,"")</f>
        <v>0</v>
      </c>
      <c r="L10" s="48"/>
      <c r="M10" s="4" t="s">
        <v>0</v>
      </c>
      <c r="N10" s="47"/>
      <c r="O10" s="4" t="s">
        <v>0</v>
      </c>
      <c r="P10" s="47"/>
      <c r="Q10" s="3" t="s">
        <v>0</v>
      </c>
    </row>
    <row r="11" spans="1:87" ht="10.199999999999999" x14ac:dyDescent="0.2">
      <c r="B11" s="43" t="str">
        <f>'Precedents - Dataset'!B10</f>
        <v>Perry Ellis</v>
      </c>
      <c r="D11" s="42">
        <v>1</v>
      </c>
      <c r="F11" s="41">
        <f>IFERROR(D11*'Precedents - Dataset'!Q10,"")</f>
        <v>0</v>
      </c>
      <c r="H11" s="42">
        <v>1</v>
      </c>
      <c r="J11" s="41">
        <f>IFERROR(H11*'Precedents - Dataset'!R10,"")</f>
        <v>0</v>
      </c>
      <c r="L11" s="46"/>
      <c r="M11" s="4"/>
      <c r="N11" s="45"/>
      <c r="O11" s="4"/>
      <c r="P11" s="45"/>
      <c r="Q11" s="3"/>
    </row>
    <row r="12" spans="1:87" ht="10.199999999999999" x14ac:dyDescent="0.2">
      <c r="B12" s="43" t="str">
        <f>'Precedents - Dataset'!B11</f>
        <v>Jimmy Choo</v>
      </c>
      <c r="D12" s="42">
        <v>1</v>
      </c>
      <c r="F12" s="41">
        <f>IFERROR(D12*'Precedents - Dataset'!Q11,"")</f>
        <v>0</v>
      </c>
      <c r="H12" s="42">
        <v>1</v>
      </c>
      <c r="J12" s="41">
        <f>IFERROR(H12*'Precedents - Dataset'!R11,"")</f>
        <v>0</v>
      </c>
      <c r="L12" s="46"/>
      <c r="M12" s="4"/>
      <c r="N12" s="45"/>
      <c r="O12" s="4"/>
      <c r="P12" s="45"/>
      <c r="Q12" s="3"/>
    </row>
    <row r="13" spans="1:87" ht="10.199999999999999" x14ac:dyDescent="0.2">
      <c r="B13" s="43" t="str">
        <f>'Precedents - Dataset'!B12</f>
        <v>Christian Dior</v>
      </c>
      <c r="D13" s="42">
        <v>1</v>
      </c>
      <c r="F13" s="41">
        <f>IFERROR(D13*'Precedents - Dataset'!Q12,"")</f>
        <v>0</v>
      </c>
      <c r="H13" s="42">
        <v>1</v>
      </c>
      <c r="J13" s="41">
        <f>IFERROR(H13*'Precedents - Dataset'!R12,"")</f>
        <v>0</v>
      </c>
      <c r="L13" s="46"/>
      <c r="M13" s="4"/>
      <c r="N13" s="45"/>
      <c r="O13" s="4"/>
      <c r="P13" s="45"/>
      <c r="Q13" s="3"/>
    </row>
    <row r="14" spans="1:87" ht="10.199999999999999" x14ac:dyDescent="0.2">
      <c r="B14" s="43" t="str">
        <f>'Precedents - Dataset'!B13</f>
        <v>Luxottica</v>
      </c>
      <c r="D14" s="42">
        <v>1</v>
      </c>
      <c r="F14" s="41">
        <f>IFERROR(D14*'Precedents - Dataset'!Q13,"")</f>
        <v>0</v>
      </c>
      <c r="H14" s="42">
        <v>1</v>
      </c>
      <c r="J14" s="41">
        <f>IFERROR(H14*'Precedents - Dataset'!R13,"")</f>
        <v>0</v>
      </c>
      <c r="L14" s="46"/>
      <c r="M14" s="4"/>
      <c r="N14" s="45"/>
      <c r="O14" s="4"/>
      <c r="P14" s="45"/>
      <c r="Q14" s="3"/>
    </row>
    <row r="15" spans="1:87" ht="10.199999999999999" x14ac:dyDescent="0.2">
      <c r="B15" s="43" t="str">
        <f>'Precedents - Dataset'!B14</f>
        <v>Hugo Boss</v>
      </c>
      <c r="D15" s="42">
        <v>1</v>
      </c>
      <c r="F15" s="41">
        <f>IFERROR(D15*'Precedents - Dataset'!Q14,"")</f>
        <v>0</v>
      </c>
      <c r="H15" s="42">
        <v>1</v>
      </c>
      <c r="J15" s="41">
        <f>IFERROR(H15*'Precedents - Dataset'!R14,"")</f>
        <v>0</v>
      </c>
      <c r="L15" s="40"/>
      <c r="M15" s="4" t="s">
        <v>0</v>
      </c>
      <c r="N15" s="44"/>
      <c r="O15" s="4" t="s">
        <v>0</v>
      </c>
      <c r="P15" s="44"/>
      <c r="Q15" s="3" t="s">
        <v>0</v>
      </c>
    </row>
    <row r="16" spans="1:87" ht="10.199999999999999" x14ac:dyDescent="0.2">
      <c r="B16" s="43" t="str">
        <f>'Precedents - Dataset'!B15</f>
        <v>The Jones Group</v>
      </c>
      <c r="D16" s="42">
        <v>1</v>
      </c>
      <c r="F16" s="41">
        <f>IFERROR(D16*'Precedents - Dataset'!Q15,"")</f>
        <v>0</v>
      </c>
      <c r="H16" s="42">
        <v>1</v>
      </c>
      <c r="J16" s="41">
        <f>IFERROR(H16*'Precedents - Dataset'!R15,"")</f>
        <v>0</v>
      </c>
      <c r="L16" s="40"/>
      <c r="M16" s="4"/>
      <c r="N16" s="39"/>
      <c r="O16" s="4"/>
      <c r="P16" s="39"/>
      <c r="Q16" s="3"/>
    </row>
    <row r="17" spans="2:17" ht="10.199999999999999" x14ac:dyDescent="0.2">
      <c r="B17" s="43" t="str">
        <f>'Precedents - Dataset'!B16</f>
        <v>Loro Piana</v>
      </c>
      <c r="D17" s="42">
        <v>1</v>
      </c>
      <c r="F17" s="41">
        <f>IFERROR(D17*'Precedents - Dataset'!Q16,"")</f>
        <v>0</v>
      </c>
      <c r="H17" s="42">
        <v>1</v>
      </c>
      <c r="J17" s="41">
        <f>IFERROR(H17*'Precedents - Dataset'!R16,"")</f>
        <v>0</v>
      </c>
      <c r="L17" s="40"/>
      <c r="M17" s="4"/>
      <c r="N17" s="39"/>
      <c r="O17" s="4"/>
      <c r="P17" s="39"/>
      <c r="Q17" s="3"/>
    </row>
    <row r="18" spans="2:17" ht="10.199999999999999" x14ac:dyDescent="0.2">
      <c r="B18" s="43" t="str">
        <f>'Precedents - Dataset'!B17</f>
        <v>Cole Haan</v>
      </c>
      <c r="D18" s="42">
        <v>1</v>
      </c>
      <c r="F18" s="41">
        <f>IFERROR(D18*'Precedents - Dataset'!Q17,"")</f>
        <v>0</v>
      </c>
      <c r="H18" s="42">
        <v>1</v>
      </c>
      <c r="J18" s="41">
        <f>IFERROR(H18*'Precedents - Dataset'!R17,"")</f>
        <v>0</v>
      </c>
      <c r="L18" s="40"/>
      <c r="M18" s="4"/>
      <c r="N18" s="39"/>
      <c r="O18" s="4"/>
      <c r="P18" s="39"/>
      <c r="Q18" s="3"/>
    </row>
    <row r="19" spans="2:17" ht="10.199999999999999" x14ac:dyDescent="0.2">
      <c r="B19" s="43" t="str">
        <f>'Precedents - Dataset'!B18</f>
        <v>Brioni</v>
      </c>
      <c r="D19" s="42">
        <v>1</v>
      </c>
      <c r="F19" s="41">
        <f>IFERROR(D19*'Precedents - Dataset'!Q18,"")</f>
        <v>0</v>
      </c>
      <c r="H19" s="42">
        <v>1</v>
      </c>
      <c r="J19" s="41">
        <f>IFERROR(H19*'Precedents - Dataset'!R18,"")</f>
        <v>0</v>
      </c>
      <c r="L19" s="40"/>
      <c r="M19" s="4"/>
      <c r="N19" s="39"/>
      <c r="O19" s="4"/>
      <c r="P19" s="39"/>
      <c r="Q19" s="3"/>
    </row>
    <row r="20" spans="2:17" ht="10.199999999999999" x14ac:dyDescent="0.2">
      <c r="B20" s="43" t="str">
        <f>'Precedents - Dataset'!B19</f>
        <v>Jack Wolfskin</v>
      </c>
      <c r="D20" s="42">
        <v>1</v>
      </c>
      <c r="F20" s="41">
        <f>IFERROR(D20*'Precedents - Dataset'!Q19,"")</f>
        <v>0</v>
      </c>
      <c r="H20" s="42">
        <v>1</v>
      </c>
      <c r="J20" s="41">
        <f>IFERROR(H20*'Precedents - Dataset'!R19,"")</f>
        <v>0</v>
      </c>
      <c r="L20" s="40"/>
      <c r="M20" s="4"/>
      <c r="N20" s="39"/>
      <c r="O20" s="4"/>
      <c r="P20" s="39"/>
      <c r="Q20" s="3"/>
    </row>
    <row r="21" spans="2:17" ht="10.199999999999999" x14ac:dyDescent="0.2">
      <c r="B21" s="43" t="str">
        <f>'Precedents - Dataset'!B20</f>
        <v>Moncler</v>
      </c>
      <c r="D21" s="42">
        <v>1</v>
      </c>
      <c r="F21" s="41">
        <f>IFERROR(D21*'Precedents - Dataset'!Q20,"")</f>
        <v>0</v>
      </c>
      <c r="H21" s="42">
        <v>1</v>
      </c>
      <c r="J21" s="41">
        <f>IFERROR(H21*'Precedents - Dataset'!R20,"")</f>
        <v>0</v>
      </c>
      <c r="L21" s="40"/>
      <c r="M21" s="4"/>
      <c r="N21" s="39"/>
      <c r="O21" s="4"/>
      <c r="P21" s="39"/>
      <c r="Q21" s="3"/>
    </row>
    <row r="22" spans="2:17" ht="10.199999999999999" x14ac:dyDescent="0.2">
      <c r="B22" s="43" t="str">
        <f>'Precedents - Dataset'!B21</f>
        <v>Jimmy Choo</v>
      </c>
      <c r="D22" s="42">
        <v>1</v>
      </c>
      <c r="F22" s="41">
        <f>IFERROR(D22*'Precedents - Dataset'!Q21,"")</f>
        <v>0</v>
      </c>
      <c r="H22" s="42">
        <v>1</v>
      </c>
      <c r="J22" s="41">
        <f>IFERROR(H22*'Precedents - Dataset'!R21,"")</f>
        <v>0</v>
      </c>
      <c r="L22" s="40"/>
      <c r="M22" s="4"/>
      <c r="N22" s="39"/>
      <c r="O22" s="4"/>
      <c r="P22" s="39"/>
      <c r="Q22" s="3"/>
    </row>
    <row r="23" spans="2:17" ht="10.199999999999999" x14ac:dyDescent="0.2">
      <c r="B23" s="43" t="str">
        <f>'Precedents - Dataset'!B22</f>
        <v>Volcom</v>
      </c>
      <c r="D23" s="42">
        <v>1</v>
      </c>
      <c r="F23" s="41">
        <f>IFERROR(D23*'Precedents - Dataset'!Q22,"")</f>
        <v>0</v>
      </c>
      <c r="H23" s="42">
        <v>1</v>
      </c>
      <c r="J23" s="41">
        <f>IFERROR(H23*'Precedents - Dataset'!R22,"")</f>
        <v>0</v>
      </c>
      <c r="L23" s="40"/>
      <c r="M23" s="4"/>
      <c r="N23" s="39"/>
      <c r="O23" s="4"/>
      <c r="P23" s="39"/>
      <c r="Q23" s="3"/>
    </row>
    <row r="24" spans="2:17" ht="10.199999999999999" x14ac:dyDescent="0.2">
      <c r="B24" s="43" t="str">
        <f>'Precedents - Dataset'!B23</f>
        <v>Bulgari</v>
      </c>
      <c r="D24" s="42">
        <v>1</v>
      </c>
      <c r="F24" s="41">
        <f>IFERROR(D24*'Precedents - Dataset'!Q23,"")</f>
        <v>0</v>
      </c>
      <c r="H24" s="42">
        <v>1</v>
      </c>
      <c r="J24" s="41">
        <f>IFERROR(H24*'Precedents - Dataset'!R23,"")</f>
        <v>0</v>
      </c>
      <c r="L24" s="40"/>
      <c r="M24" s="4"/>
      <c r="N24" s="39"/>
      <c r="O24" s="4"/>
      <c r="P24" s="39"/>
      <c r="Q24" s="3"/>
    </row>
    <row r="25" spans="2:17" ht="10.199999999999999" x14ac:dyDescent="0.2">
      <c r="B25" s="43" t="str">
        <f>'Precedents - Dataset'!B24</f>
        <v>Bulgari</v>
      </c>
      <c r="D25" s="42">
        <v>1</v>
      </c>
      <c r="F25" s="41">
        <f>IFERROR(D25*'Precedents - Dataset'!Q24,"")</f>
        <v>0</v>
      </c>
      <c r="H25" s="42">
        <v>1</v>
      </c>
      <c r="J25" s="41">
        <f>IFERROR(H25*'Precedents - Dataset'!R24,"")</f>
        <v>0</v>
      </c>
      <c r="L25" s="40"/>
      <c r="M25" s="4"/>
      <c r="N25" s="39"/>
      <c r="O25" s="4"/>
      <c r="P25" s="39"/>
      <c r="Q25" s="3"/>
    </row>
    <row r="26" spans="2:17" ht="10.199999999999999" x14ac:dyDescent="0.2">
      <c r="B26" s="43" t="str">
        <f>'Precedents - Dataset'!B25</f>
        <v>Moncler</v>
      </c>
      <c r="D26" s="42">
        <v>1</v>
      </c>
      <c r="F26" s="41">
        <f>IFERROR(D26*'Precedents - Dataset'!Q25,"")</f>
        <v>0</v>
      </c>
      <c r="H26" s="42">
        <v>1</v>
      </c>
      <c r="J26" s="41">
        <f>IFERROR(H26*'Precedents - Dataset'!R25,"")</f>
        <v>0</v>
      </c>
      <c r="L26" s="40"/>
      <c r="M26" s="4"/>
      <c r="N26" s="39"/>
      <c r="O26" s="4"/>
      <c r="P26" s="39"/>
      <c r="Q26" s="3"/>
    </row>
    <row r="27" spans="2:17" ht="10.199999999999999" x14ac:dyDescent="0.2">
      <c r="B27" s="38"/>
      <c r="D27" s="37">
        <v>1</v>
      </c>
      <c r="F27" s="36">
        <f>IFERROR(D27*'Precedents - Dataset'!Q26,"")</f>
        <v>0</v>
      </c>
      <c r="H27" s="37">
        <v>1</v>
      </c>
      <c r="J27" s="36">
        <f>IFERROR(H27*'Precedents - Dataset'!R26,"")</f>
        <v>0</v>
      </c>
      <c r="L27" s="35"/>
      <c r="M27" s="4" t="s">
        <v>0</v>
      </c>
      <c r="N27" s="34"/>
      <c r="O27" s="4" t="s">
        <v>0</v>
      </c>
      <c r="P27" s="34"/>
      <c r="Q27" s="3" t="s">
        <v>0</v>
      </c>
    </row>
    <row r="28" spans="2:17" ht="3.75" customHeight="1" x14ac:dyDescent="0.2">
      <c r="B28" s="33"/>
      <c r="L28" s="13"/>
      <c r="M28" s="4" t="s">
        <v>0</v>
      </c>
      <c r="O28" s="4" t="s">
        <v>0</v>
      </c>
      <c r="Q28" s="3" t="s">
        <v>0</v>
      </c>
    </row>
    <row r="29" spans="2:17" ht="10.199999999999999" x14ac:dyDescent="0.2">
      <c r="B29" s="32" t="s">
        <v>11</v>
      </c>
      <c r="C29" s="16"/>
      <c r="F29" s="31">
        <f>IFERROR(AVERAGEIF(D10:D27,1,F10:F27),0)</f>
        <v>0</v>
      </c>
      <c r="J29" s="31">
        <f>IFERROR(AVERAGEIF(H10:H27,1,J10:J27),0)</f>
        <v>0</v>
      </c>
      <c r="L29" s="13"/>
      <c r="M29" s="4" t="s">
        <v>0</v>
      </c>
      <c r="O29" s="4" t="s">
        <v>0</v>
      </c>
      <c r="P29" s="6"/>
      <c r="Q29" s="3" t="s">
        <v>0</v>
      </c>
    </row>
    <row r="30" spans="2:17" ht="10.199999999999999" x14ac:dyDescent="0.2">
      <c r="B30" s="30" t="s">
        <v>10</v>
      </c>
      <c r="C30" s="16"/>
      <c r="F30" s="29"/>
      <c r="J30" s="29"/>
      <c r="L30" s="13"/>
      <c r="M30" s="4" t="s">
        <v>0</v>
      </c>
      <c r="O30" s="4" t="s">
        <v>0</v>
      </c>
      <c r="P30" s="6"/>
      <c r="Q30" s="3" t="s">
        <v>0</v>
      </c>
    </row>
    <row r="31" spans="2:17" ht="10.199999999999999" x14ac:dyDescent="0.2">
      <c r="B31" s="28" t="s">
        <v>9</v>
      </c>
      <c r="C31" s="16"/>
      <c r="F31" s="27"/>
      <c r="G31" s="15"/>
      <c r="H31" s="15"/>
      <c r="I31" s="15"/>
      <c r="J31" s="27"/>
      <c r="L31" s="13"/>
      <c r="M31" s="4" t="s">
        <v>0</v>
      </c>
      <c r="O31" s="4" t="s">
        <v>0</v>
      </c>
      <c r="P31" s="6"/>
      <c r="Q31" s="3" t="s">
        <v>0</v>
      </c>
    </row>
    <row r="32" spans="2:17" ht="10.199999999999999" x14ac:dyDescent="0.2">
      <c r="B32" s="26" t="s">
        <v>8</v>
      </c>
      <c r="C32" s="16"/>
      <c r="D32" s="16"/>
      <c r="E32" s="16"/>
      <c r="F32" s="25"/>
      <c r="G32" s="15"/>
      <c r="H32" s="15"/>
      <c r="I32" s="15"/>
      <c r="J32" s="25"/>
      <c r="L32" s="13"/>
      <c r="M32" s="4" t="s">
        <v>0</v>
      </c>
      <c r="O32" s="4" t="s">
        <v>0</v>
      </c>
      <c r="P32" s="6"/>
      <c r="Q32" s="3" t="s">
        <v>0</v>
      </c>
    </row>
    <row r="33" spans="2:17" ht="10.199999999999999" x14ac:dyDescent="0.2">
      <c r="B33" s="24" t="s">
        <v>7</v>
      </c>
      <c r="C33" s="16"/>
      <c r="D33" s="16"/>
      <c r="E33" s="16"/>
      <c r="F33" s="23"/>
      <c r="G33" s="16"/>
      <c r="H33" s="16"/>
      <c r="I33" s="16"/>
      <c r="J33" s="23"/>
      <c r="L33" s="13"/>
      <c r="M33" s="4" t="s">
        <v>0</v>
      </c>
      <c r="O33" s="4" t="s">
        <v>0</v>
      </c>
      <c r="P33" s="6"/>
      <c r="Q33" s="3" t="s">
        <v>0</v>
      </c>
    </row>
    <row r="34" spans="2:17" ht="10.199999999999999" x14ac:dyDescent="0.2">
      <c r="B34" s="21" t="s">
        <v>6</v>
      </c>
      <c r="C34" s="16"/>
      <c r="D34" s="16"/>
      <c r="E34" s="16"/>
      <c r="F34" s="22"/>
      <c r="G34" s="16"/>
      <c r="H34" s="16"/>
      <c r="I34" s="16"/>
      <c r="J34" s="22"/>
      <c r="L34" s="13"/>
      <c r="M34" s="4" t="s">
        <v>0</v>
      </c>
      <c r="O34" s="4" t="s">
        <v>0</v>
      </c>
      <c r="P34" s="6"/>
      <c r="Q34" s="3" t="s">
        <v>0</v>
      </c>
    </row>
    <row r="35" spans="2:17" ht="10.199999999999999" x14ac:dyDescent="0.2">
      <c r="B35" s="21" t="s">
        <v>5</v>
      </c>
      <c r="C35" s="16"/>
      <c r="D35" s="16"/>
      <c r="E35" s="16"/>
      <c r="F35" s="20"/>
      <c r="G35" s="16"/>
      <c r="H35" s="16"/>
      <c r="I35" s="16"/>
      <c r="J35" s="20"/>
      <c r="L35" s="13"/>
      <c r="M35" s="4" t="s">
        <v>0</v>
      </c>
      <c r="O35" s="4" t="s">
        <v>0</v>
      </c>
      <c r="P35" s="6"/>
      <c r="Q35" s="3" t="s">
        <v>0</v>
      </c>
    </row>
    <row r="36" spans="2:17" ht="10.199999999999999" x14ac:dyDescent="0.2">
      <c r="B36" s="19" t="s">
        <v>4</v>
      </c>
      <c r="C36" s="16"/>
      <c r="D36" s="16"/>
      <c r="E36" s="16"/>
      <c r="F36" s="18"/>
      <c r="G36" s="15"/>
      <c r="H36" s="15"/>
      <c r="I36" s="15"/>
      <c r="J36" s="18"/>
      <c r="L36" s="13"/>
      <c r="M36" s="4" t="s">
        <v>0</v>
      </c>
      <c r="O36" s="4" t="s">
        <v>0</v>
      </c>
      <c r="P36" s="6"/>
      <c r="Q36" s="3" t="s">
        <v>0</v>
      </c>
    </row>
    <row r="37" spans="2:17" ht="10.199999999999999" x14ac:dyDescent="0.2">
      <c r="B37" s="17" t="s">
        <v>3</v>
      </c>
      <c r="C37" s="16"/>
      <c r="D37" s="16"/>
      <c r="E37" s="16"/>
      <c r="F37" s="14"/>
      <c r="G37" s="15"/>
      <c r="H37" s="15"/>
      <c r="I37" s="15"/>
      <c r="J37" s="14"/>
      <c r="L37" s="13"/>
      <c r="M37" s="4" t="s">
        <v>0</v>
      </c>
      <c r="O37" s="4" t="s">
        <v>0</v>
      </c>
      <c r="P37" s="6"/>
      <c r="Q37" s="3" t="s">
        <v>0</v>
      </c>
    </row>
    <row r="38" spans="2:17" ht="10.199999999999999" x14ac:dyDescent="0.2">
      <c r="B38" s="12" t="s">
        <v>2</v>
      </c>
      <c r="C38" s="11"/>
      <c r="D38" s="11"/>
      <c r="E38" s="11"/>
      <c r="F38" s="9"/>
      <c r="G38" s="10"/>
      <c r="H38" s="10"/>
      <c r="I38" s="10"/>
      <c r="J38" s="9"/>
      <c r="K38" s="8"/>
      <c r="L38" s="7"/>
      <c r="M38" s="4" t="s">
        <v>0</v>
      </c>
      <c r="O38" s="4" t="s">
        <v>0</v>
      </c>
      <c r="P38" s="6"/>
      <c r="Q38" s="3" t="s">
        <v>0</v>
      </c>
    </row>
    <row r="39" spans="2:17" ht="10.199999999999999" x14ac:dyDescent="0.2">
      <c r="M39" s="4" t="s">
        <v>0</v>
      </c>
      <c r="O39" s="4" t="s">
        <v>0</v>
      </c>
      <c r="P39" s="6"/>
      <c r="Q39" s="3" t="s">
        <v>0</v>
      </c>
    </row>
    <row r="40" spans="2:17" ht="10.199999999999999" x14ac:dyDescent="0.2">
      <c r="B40" s="5" t="s">
        <v>1</v>
      </c>
      <c r="M40" s="4" t="s">
        <v>0</v>
      </c>
      <c r="O40" s="4" t="s">
        <v>0</v>
      </c>
      <c r="Q40" s="3" t="s">
        <v>0</v>
      </c>
    </row>
    <row r="41" spans="2:17" ht="10.199999999999999" customHeight="1" x14ac:dyDescent="0.2"/>
    <row r="42" spans="2:17" ht="10.199999999999999" hidden="1" customHeight="1" x14ac:dyDescent="0.2"/>
    <row r="43" spans="2:17" ht="10.199999999999999" hidden="1" customHeight="1" x14ac:dyDescent="0.2"/>
    <row r="44" spans="2:17" ht="10.199999999999999" hidden="1" customHeight="1" x14ac:dyDescent="0.2"/>
    <row r="45" spans="2:17" ht="10.199999999999999" hidden="1" customHeight="1" x14ac:dyDescent="0.2"/>
    <row r="46" spans="2:17" ht="10.199999999999999" hidden="1" customHeight="1" x14ac:dyDescent="0.2"/>
    <row r="47" spans="2:17" ht="10.199999999999999" hidden="1" customHeight="1" x14ac:dyDescent="0.2"/>
    <row r="48" spans="2:17" ht="10.199999999999999" hidden="1" customHeight="1" x14ac:dyDescent="0.2"/>
    <row r="49" ht="10.199999999999999" hidden="1" customHeight="1" x14ac:dyDescent="0.2"/>
    <row r="50" ht="10.199999999999999" hidden="1" customHeight="1" x14ac:dyDescent="0.2"/>
    <row r="51" ht="10.199999999999999" hidden="1" customHeight="1" x14ac:dyDescent="0.2"/>
    <row r="52" ht="10.199999999999999" hidden="1" customHeight="1" x14ac:dyDescent="0.2"/>
    <row r="53" ht="10.199999999999999" hidden="1" customHeight="1" x14ac:dyDescent="0.2"/>
    <row r="54" ht="10.199999999999999" hidden="1" customHeight="1" x14ac:dyDescent="0.2"/>
    <row r="55" ht="10.199999999999999" hidden="1" customHeight="1" x14ac:dyDescent="0.2"/>
    <row r="56" ht="10.199999999999999" hidden="1" customHeight="1" x14ac:dyDescent="0.2"/>
    <row r="57" ht="10.199999999999999" hidden="1" customHeight="1" x14ac:dyDescent="0.2"/>
    <row r="58" ht="10.199999999999999" hidden="1" customHeight="1" x14ac:dyDescent="0.2"/>
    <row r="59" ht="10.199999999999999" hidden="1" customHeight="1" x14ac:dyDescent="0.2"/>
    <row r="60" ht="10.199999999999999" hidden="1" customHeight="1" x14ac:dyDescent="0.2"/>
    <row r="61" ht="10.199999999999999" hidden="1" customHeight="1" x14ac:dyDescent="0.2"/>
    <row r="62" ht="10.199999999999999" hidden="1" customHeight="1" x14ac:dyDescent="0.2"/>
    <row r="63" ht="10.199999999999999" hidden="1" customHeight="1" x14ac:dyDescent="0.2"/>
    <row r="64" ht="10.199999999999999" hidden="1" customHeight="1" x14ac:dyDescent="0.2"/>
    <row r="65" ht="10.199999999999999" hidden="1" customHeight="1" x14ac:dyDescent="0.2"/>
    <row r="66" ht="10.199999999999999" hidden="1" customHeight="1" x14ac:dyDescent="0.2"/>
    <row r="67" ht="10.199999999999999" hidden="1" customHeight="1" x14ac:dyDescent="0.2"/>
    <row r="68" ht="10.199999999999999" hidden="1" customHeight="1" x14ac:dyDescent="0.2"/>
    <row r="69" ht="10.199999999999999" hidden="1" customHeight="1" x14ac:dyDescent="0.2"/>
    <row r="70" ht="10.199999999999999" hidden="1" customHeight="1" x14ac:dyDescent="0.2"/>
    <row r="71" ht="10.199999999999999" hidden="1" customHeight="1" x14ac:dyDescent="0.2"/>
    <row r="72" ht="10.199999999999999" hidden="1" customHeight="1" x14ac:dyDescent="0.2"/>
    <row r="73" ht="10.199999999999999" hidden="1" customHeight="1" x14ac:dyDescent="0.2"/>
    <row r="74" ht="10.199999999999999" hidden="1" customHeight="1" x14ac:dyDescent="0.2"/>
    <row r="75" ht="10.199999999999999" hidden="1" customHeight="1" x14ac:dyDescent="0.2"/>
    <row r="76" ht="10.199999999999999" hidden="1" customHeight="1" x14ac:dyDescent="0.2"/>
    <row r="77" ht="10.199999999999999" hidden="1" customHeight="1" x14ac:dyDescent="0.2"/>
    <row r="78" ht="10.199999999999999" hidden="1" customHeight="1" x14ac:dyDescent="0.2"/>
    <row r="79" ht="10.199999999999999" hidden="1" customHeight="1" x14ac:dyDescent="0.2"/>
    <row r="80" ht="10.199999999999999" hidden="1" customHeight="1" x14ac:dyDescent="0.2"/>
    <row r="81" ht="10.199999999999999" hidden="1" customHeight="1" x14ac:dyDescent="0.2"/>
    <row r="82" ht="10.199999999999999" hidden="1" customHeight="1" x14ac:dyDescent="0.2"/>
    <row r="83" ht="10.199999999999999" hidden="1" customHeight="1" x14ac:dyDescent="0.2"/>
    <row r="84" ht="10.199999999999999" hidden="1" customHeight="1" x14ac:dyDescent="0.2"/>
    <row r="85" ht="10.199999999999999" hidden="1" customHeight="1" x14ac:dyDescent="0.2"/>
    <row r="86" ht="10.199999999999999" hidden="1" customHeight="1" x14ac:dyDescent="0.2"/>
    <row r="87" ht="10.199999999999999" hidden="1" customHeight="1" x14ac:dyDescent="0.2"/>
    <row r="88" ht="10.199999999999999" hidden="1" customHeight="1" x14ac:dyDescent="0.2"/>
    <row r="89" ht="10.199999999999999" hidden="1" customHeight="1" x14ac:dyDescent="0.2"/>
    <row r="90" ht="10.199999999999999" hidden="1" customHeight="1" x14ac:dyDescent="0.2"/>
    <row r="91" ht="10.199999999999999" hidden="1" customHeight="1" x14ac:dyDescent="0.2"/>
    <row r="92" ht="10.199999999999999" hidden="1" customHeight="1" x14ac:dyDescent="0.2"/>
    <row r="93" ht="10.199999999999999" hidden="1" customHeight="1" x14ac:dyDescent="0.2"/>
    <row r="94" ht="10.199999999999999" hidden="1" customHeight="1" x14ac:dyDescent="0.2"/>
    <row r="95" ht="10.199999999999999" hidden="1" customHeight="1" x14ac:dyDescent="0.2"/>
  </sheetData>
  <conditionalFormatting sqref="L15:L21 P15:P26 N15:N26 L23:L26">
    <cfRule type="expression" dxfId="38" priority="39">
      <formula>NOT(L15*J15)</formula>
    </cfRule>
  </conditionalFormatting>
  <conditionalFormatting sqref="L27">
    <cfRule type="expression" dxfId="37" priority="38">
      <formula>NOT(L27*J27)</formula>
    </cfRule>
  </conditionalFormatting>
  <conditionalFormatting sqref="L27">
    <cfRule type="expression" dxfId="36" priority="37">
      <formula>NOT(L27*J27)</formula>
    </cfRule>
  </conditionalFormatting>
  <conditionalFormatting sqref="L27">
    <cfRule type="expression" dxfId="35" priority="36">
      <formula>NOT(L27*J27)</formula>
    </cfRule>
  </conditionalFormatting>
  <conditionalFormatting sqref="N27">
    <cfRule type="expression" dxfId="34" priority="35">
      <formula>NOT(N27*L27)</formula>
    </cfRule>
  </conditionalFormatting>
  <conditionalFormatting sqref="N27">
    <cfRule type="expression" dxfId="33" priority="34">
      <formula>NOT(N27*L27)</formula>
    </cfRule>
  </conditionalFormatting>
  <conditionalFormatting sqref="N27">
    <cfRule type="expression" dxfId="32" priority="33">
      <formula>NOT(N27*L27)</formula>
    </cfRule>
  </conditionalFormatting>
  <conditionalFormatting sqref="P27">
    <cfRule type="expression" dxfId="31" priority="32">
      <formula>NOT(P27*N27)</formula>
    </cfRule>
  </conditionalFormatting>
  <conditionalFormatting sqref="P27">
    <cfRule type="expression" dxfId="30" priority="31">
      <formula>NOT(P27*N27)</formula>
    </cfRule>
  </conditionalFormatting>
  <conditionalFormatting sqref="P27">
    <cfRule type="expression" dxfId="29" priority="30">
      <formula>NOT(P27*N27)</formula>
    </cfRule>
  </conditionalFormatting>
  <conditionalFormatting sqref="L10:L14">
    <cfRule type="expression" dxfId="28" priority="28">
      <formula>NOT(L10*J10)</formula>
    </cfRule>
  </conditionalFormatting>
  <conditionalFormatting sqref="L10:L14">
    <cfRule type="expression" dxfId="27" priority="27">
      <formula>NOT(L10*J10)</formula>
    </cfRule>
  </conditionalFormatting>
  <conditionalFormatting sqref="N10:N14">
    <cfRule type="expression" dxfId="26" priority="26">
      <formula>NOT(N10*L10)</formula>
    </cfRule>
  </conditionalFormatting>
  <conditionalFormatting sqref="L10:L14">
    <cfRule type="expression" dxfId="25" priority="29">
      <formula>NOT(L10*J10)</formula>
    </cfRule>
  </conditionalFormatting>
  <conditionalFormatting sqref="N10:N14">
    <cfRule type="expression" dxfId="24" priority="25">
      <formula>NOT(N10*L10)</formula>
    </cfRule>
  </conditionalFormatting>
  <conditionalFormatting sqref="N10:N14">
    <cfRule type="expression" dxfId="23" priority="24">
      <formula>NOT(N10*L10)</formula>
    </cfRule>
  </conditionalFormatting>
  <conditionalFormatting sqref="P10:P14">
    <cfRule type="expression" dxfId="22" priority="23">
      <formula>NOT(P10*N10)</formula>
    </cfRule>
  </conditionalFormatting>
  <conditionalFormatting sqref="P10:P14">
    <cfRule type="expression" dxfId="21" priority="22">
      <formula>NOT(P10*N10)</formula>
    </cfRule>
  </conditionalFormatting>
  <conditionalFormatting sqref="P10:P14">
    <cfRule type="expression" dxfId="20" priority="21">
      <formula>NOT(P10*N10)</formula>
    </cfRule>
  </conditionalFormatting>
  <conditionalFormatting sqref="F10 F25:F26">
    <cfRule type="expression" dxfId="19" priority="20">
      <formula>NOT(F10*D10)</formula>
    </cfRule>
  </conditionalFormatting>
  <conditionalFormatting sqref="F10 F25:F26">
    <cfRule type="expression" dxfId="18" priority="19">
      <formula>NOT(F10*D10)</formula>
    </cfRule>
  </conditionalFormatting>
  <conditionalFormatting sqref="F10 F25:F26">
    <cfRule type="expression" dxfId="17" priority="18">
      <formula>NOT(F10*D10)</formula>
    </cfRule>
  </conditionalFormatting>
  <conditionalFormatting sqref="F27">
    <cfRule type="expression" dxfId="16" priority="17">
      <formula>NOT(F27*D27)</formula>
    </cfRule>
  </conditionalFormatting>
  <conditionalFormatting sqref="F27">
    <cfRule type="expression" dxfId="15" priority="16">
      <formula>NOT(F27*D27)</formula>
    </cfRule>
  </conditionalFormatting>
  <conditionalFormatting sqref="F27">
    <cfRule type="expression" dxfId="14" priority="15">
      <formula>NOT(F27*D27)</formula>
    </cfRule>
  </conditionalFormatting>
  <conditionalFormatting sqref="J10:J26">
    <cfRule type="expression" dxfId="13" priority="14">
      <formula>NOT(J10*H10)</formula>
    </cfRule>
  </conditionalFormatting>
  <conditionalFormatting sqref="J10:J26">
    <cfRule type="expression" dxfId="12" priority="13">
      <formula>NOT(J10*H10)</formula>
    </cfRule>
  </conditionalFormatting>
  <conditionalFormatting sqref="J10:J26">
    <cfRule type="expression" dxfId="11" priority="12">
      <formula>NOT(J10*H10)</formula>
    </cfRule>
  </conditionalFormatting>
  <conditionalFormatting sqref="J27">
    <cfRule type="expression" dxfId="10" priority="11">
      <formula>NOT(J27*H27)</formula>
    </cfRule>
  </conditionalFormatting>
  <conditionalFormatting sqref="J27">
    <cfRule type="expression" dxfId="9" priority="10">
      <formula>NOT(J27*H27)</formula>
    </cfRule>
  </conditionalFormatting>
  <conditionalFormatting sqref="J27">
    <cfRule type="expression" dxfId="8" priority="9">
      <formula>NOT(J27*H27)</formula>
    </cfRule>
  </conditionalFormatting>
  <conditionalFormatting sqref="L22">
    <cfRule type="expression" dxfId="7" priority="8">
      <formula>NOT(L22*J22)</formula>
    </cfRule>
  </conditionalFormatting>
  <conditionalFormatting sqref="F11:F24">
    <cfRule type="expression" dxfId="6" priority="7">
      <formula>NOT(F11*D11)</formula>
    </cfRule>
  </conditionalFormatting>
  <conditionalFormatting sqref="F11:F24">
    <cfRule type="expression" dxfId="5" priority="6">
      <formula>NOT(F11*D11)</formula>
    </cfRule>
  </conditionalFormatting>
  <conditionalFormatting sqref="F11:F24">
    <cfRule type="expression" dxfId="4" priority="5">
      <formula>NOT(F11*D11)</formula>
    </cfRule>
  </conditionalFormatting>
  <conditionalFormatting sqref="D27">
    <cfRule type="cellIs" dxfId="3" priority="4" operator="equal">
      <formula>0</formula>
    </cfRule>
  </conditionalFormatting>
  <conditionalFormatting sqref="D10:D26">
    <cfRule type="cellIs" dxfId="2" priority="3" operator="equal">
      <formula>0</formula>
    </cfRule>
  </conditionalFormatting>
  <conditionalFormatting sqref="H27">
    <cfRule type="cellIs" dxfId="1" priority="2" operator="equal">
      <formula>0</formula>
    </cfRule>
  </conditionalFormatting>
  <conditionalFormatting sqref="H10:H26">
    <cfRule type="cellIs" dxfId="0" priority="1" operator="equal">
      <formula>0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8AEFCB-5887-42ED-9DE0-21D43EA8B266}">
  <sheetPr>
    <tabColor rgb="FF736985"/>
  </sheetPr>
  <dimension ref="A1:CQ35"/>
  <sheetViews>
    <sheetView showGridLines="0" topLeftCell="A10" zoomScale="85" zoomScaleNormal="85" workbookViewId="0">
      <selection activeCell="N19" sqref="N19"/>
    </sheetView>
  </sheetViews>
  <sheetFormatPr defaultColWidth="0" defaultRowHeight="14.4" zeroHeight="1" x14ac:dyDescent="0.3"/>
  <cols>
    <col min="1" max="1" width="2.6640625" customWidth="1"/>
    <col min="2" max="2" width="23.109375" customWidth="1"/>
    <col min="3" max="3" width="19.33203125" customWidth="1"/>
    <col min="4" max="4" width="1.6640625" customWidth="1"/>
    <col min="5" max="5" width="17.33203125" customWidth="1"/>
    <col min="6" max="6" width="20.109375" customWidth="1"/>
    <col min="7" max="7" width="8.109375" customWidth="1"/>
    <col min="8" max="8" width="1.6640625" customWidth="1"/>
    <col min="9" max="9" width="15" bestFit="1" customWidth="1"/>
    <col min="10" max="10" width="4.5546875" bestFit="1" customWidth="1"/>
    <col min="11" max="11" width="20.33203125" customWidth="1"/>
    <col min="12" max="12" width="8.109375" customWidth="1"/>
    <col min="13" max="13" width="1.6640625" customWidth="1"/>
    <col min="14" max="14" width="9.109375" customWidth="1"/>
    <col min="15" max="15" width="8.44140625" customWidth="1"/>
    <col min="16" max="16" width="1.6640625" customWidth="1"/>
    <col min="17" max="18" width="7.88671875" customWidth="1"/>
    <col min="19" max="19" width="3.33203125" customWidth="1"/>
    <col min="20" max="95" width="0" hidden="1" customWidth="1"/>
    <col min="96" max="16384" width="8.88671875" hidden="1"/>
  </cols>
  <sheetData>
    <row r="1" spans="1:95" s="69" customFormat="1" ht="13.2" x14ac:dyDescent="0.25">
      <c r="A1" s="77" t="str">
        <f>'[1]DCF - Assumptions'!$E$8&amp;" | Precedents Model - Dataset and Calculations"</f>
        <v>Tapestry | Precedents Model - Dataset and Calculations</v>
      </c>
      <c r="B1" s="76"/>
      <c r="AB1" s="75"/>
      <c r="AC1" s="75"/>
      <c r="AD1" s="75"/>
      <c r="AE1" s="75"/>
      <c r="AF1" s="75"/>
      <c r="AG1" s="75"/>
    </row>
    <row r="2" spans="1:95" s="72" customFormat="1" ht="1.95" customHeight="1" x14ac:dyDescent="0.3">
      <c r="A2" s="74"/>
      <c r="C2" s="160"/>
      <c r="M2" s="73"/>
      <c r="N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3"/>
      <c r="AI2" s="73"/>
      <c r="AJ2" s="73"/>
      <c r="AK2" s="73"/>
      <c r="AL2" s="73"/>
      <c r="AM2" s="73"/>
      <c r="AN2" s="73"/>
      <c r="AO2" s="73"/>
      <c r="AP2" s="73"/>
      <c r="AQ2" s="73"/>
      <c r="AR2" s="73"/>
      <c r="AS2" s="73"/>
      <c r="AT2" s="73"/>
      <c r="AU2" s="73"/>
      <c r="AV2" s="73"/>
      <c r="AW2" s="73"/>
      <c r="AX2" s="73"/>
      <c r="AY2" s="73"/>
      <c r="AZ2" s="73"/>
      <c r="BA2" s="73"/>
      <c r="BB2" s="73"/>
      <c r="BC2" s="73"/>
      <c r="BD2" s="73"/>
      <c r="BE2" s="73"/>
      <c r="BF2" s="73"/>
      <c r="BG2" s="73"/>
      <c r="BH2" s="73"/>
      <c r="BI2" s="73"/>
      <c r="BJ2" s="73"/>
      <c r="BK2" s="73"/>
      <c r="BL2" s="73"/>
      <c r="BM2" s="73"/>
      <c r="BN2" s="73"/>
      <c r="BO2" s="73"/>
      <c r="BP2" s="73"/>
      <c r="BQ2" s="73"/>
      <c r="BR2" s="73"/>
      <c r="BS2" s="73"/>
      <c r="BT2" s="73"/>
      <c r="BU2" s="73"/>
      <c r="BV2" s="73"/>
      <c r="BW2" s="73"/>
      <c r="BX2" s="73"/>
      <c r="BY2" s="73"/>
      <c r="BZ2" s="73"/>
      <c r="CA2" s="73"/>
      <c r="CB2" s="73"/>
      <c r="CC2" s="73"/>
      <c r="CD2" s="73"/>
      <c r="CE2" s="73"/>
      <c r="CF2" s="73"/>
      <c r="CG2" s="73"/>
      <c r="CH2" s="73"/>
      <c r="CI2" s="73"/>
      <c r="CJ2" s="73"/>
      <c r="CK2" s="73"/>
      <c r="CL2" s="73"/>
      <c r="CM2" s="73"/>
      <c r="CN2" s="73"/>
      <c r="CO2" s="73"/>
      <c r="CP2" s="73"/>
      <c r="CQ2" s="73"/>
    </row>
    <row r="3" spans="1:95" s="69" customFormat="1" ht="3" customHeight="1" x14ac:dyDescent="0.3">
      <c r="A3" s="71"/>
      <c r="C3" s="159"/>
      <c r="M3" s="70"/>
      <c r="N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70"/>
      <c r="AC3" s="70"/>
      <c r="AD3" s="70"/>
      <c r="AE3" s="70"/>
      <c r="AF3" s="70"/>
      <c r="AG3" s="70"/>
      <c r="AH3" s="70"/>
      <c r="AI3" s="70"/>
      <c r="AJ3" s="70"/>
      <c r="AK3" s="70"/>
      <c r="AL3" s="70"/>
      <c r="AM3" s="70"/>
      <c r="AN3" s="70"/>
      <c r="AO3" s="70"/>
      <c r="AP3" s="70"/>
      <c r="AQ3" s="70"/>
      <c r="AR3" s="70"/>
      <c r="AS3" s="70"/>
      <c r="AT3" s="70"/>
      <c r="AU3" s="70"/>
      <c r="AV3" s="70"/>
      <c r="AW3" s="70"/>
      <c r="AX3" s="70"/>
      <c r="AY3" s="70"/>
      <c r="AZ3" s="70"/>
      <c r="BA3" s="70"/>
      <c r="BB3" s="70"/>
      <c r="BC3" s="70"/>
      <c r="BD3" s="70"/>
      <c r="BE3" s="70"/>
      <c r="BF3" s="70"/>
      <c r="BG3" s="70"/>
      <c r="BH3" s="70"/>
      <c r="BI3" s="70"/>
      <c r="BJ3" s="70"/>
      <c r="BK3" s="70"/>
      <c r="BL3" s="70"/>
      <c r="BM3" s="70"/>
      <c r="BN3" s="70"/>
      <c r="BO3" s="70"/>
      <c r="BP3" s="70"/>
      <c r="BQ3" s="70"/>
      <c r="BR3" s="70"/>
      <c r="BS3" s="70"/>
      <c r="BT3" s="70"/>
      <c r="BU3" s="70"/>
      <c r="BV3" s="70"/>
      <c r="BW3" s="70"/>
      <c r="BX3" s="70"/>
      <c r="BY3" s="70"/>
      <c r="BZ3" s="70"/>
      <c r="CA3" s="70"/>
      <c r="CB3" s="70"/>
      <c r="CC3" s="70"/>
      <c r="CD3" s="70"/>
      <c r="CE3" s="70"/>
      <c r="CF3" s="70"/>
      <c r="CG3" s="70"/>
      <c r="CH3" s="70"/>
      <c r="CI3" s="70"/>
      <c r="CJ3" s="70"/>
      <c r="CK3" s="70"/>
      <c r="CL3" s="70"/>
      <c r="CM3" s="70"/>
      <c r="CN3" s="70"/>
      <c r="CO3" s="70"/>
      <c r="CP3" s="70"/>
      <c r="CQ3" s="70"/>
    </row>
    <row r="4" spans="1:95" x14ac:dyDescent="0.3">
      <c r="A4" s="2"/>
      <c r="B4" s="2"/>
      <c r="C4" s="2"/>
      <c r="D4" s="78"/>
      <c r="E4" s="2"/>
      <c r="F4" s="2"/>
      <c r="G4" s="2"/>
      <c r="H4" s="1"/>
      <c r="I4" s="2"/>
      <c r="J4" s="2"/>
      <c r="K4" s="2"/>
      <c r="L4" s="67"/>
      <c r="M4" s="67"/>
      <c r="N4" s="2"/>
      <c r="O4" s="2"/>
      <c r="P4" s="2"/>
      <c r="Q4" s="67"/>
      <c r="R4" s="67"/>
      <c r="S4" s="2"/>
    </row>
    <row r="5" spans="1:95" ht="16.8" x14ac:dyDescent="0.35">
      <c r="A5" s="2"/>
      <c r="B5" s="158" t="s">
        <v>18</v>
      </c>
      <c r="C5" s="156"/>
      <c r="D5" s="153"/>
      <c r="E5" s="156" t="s">
        <v>62</v>
      </c>
      <c r="F5" s="155"/>
      <c r="G5" s="155"/>
      <c r="H5" s="157"/>
      <c r="I5" s="156" t="s">
        <v>61</v>
      </c>
      <c r="J5" s="155"/>
      <c r="K5" s="155"/>
      <c r="L5" s="155"/>
      <c r="M5" s="154"/>
      <c r="N5" s="152" t="s">
        <v>16</v>
      </c>
      <c r="O5" s="152"/>
      <c r="P5" s="153"/>
      <c r="Q5" s="152" t="s">
        <v>60</v>
      </c>
      <c r="R5" s="151"/>
      <c r="S5" s="2"/>
      <c r="T5" s="2"/>
    </row>
    <row r="6" spans="1:95" ht="16.8" x14ac:dyDescent="0.35">
      <c r="A6" s="2"/>
      <c r="B6" s="57" t="s">
        <v>59</v>
      </c>
      <c r="C6" s="55" t="s">
        <v>58</v>
      </c>
      <c r="D6" s="55"/>
      <c r="E6" s="55" t="s">
        <v>59</v>
      </c>
      <c r="F6" s="55" t="s">
        <v>58</v>
      </c>
      <c r="G6" s="55" t="s">
        <v>57</v>
      </c>
      <c r="H6" s="150"/>
      <c r="I6" s="55" t="s">
        <v>56</v>
      </c>
      <c r="J6" s="55" t="s">
        <v>55</v>
      </c>
      <c r="K6" s="55" t="s">
        <v>54</v>
      </c>
      <c r="L6" s="55" t="s">
        <v>53</v>
      </c>
      <c r="M6" s="55"/>
      <c r="N6" s="55" t="s">
        <v>52</v>
      </c>
      <c r="O6" s="55" t="s">
        <v>51</v>
      </c>
      <c r="P6" s="55"/>
      <c r="Q6" s="55" t="s">
        <v>52</v>
      </c>
      <c r="R6" s="56" t="s">
        <v>51</v>
      </c>
      <c r="S6" s="2"/>
      <c r="T6" s="2"/>
    </row>
    <row r="7" spans="1:95" x14ac:dyDescent="0.3">
      <c r="A7" s="2"/>
      <c r="B7" s="53" t="s">
        <v>12</v>
      </c>
      <c r="C7" s="5"/>
      <c r="D7" s="78"/>
      <c r="E7" s="72"/>
      <c r="F7" s="72"/>
      <c r="G7" s="72"/>
      <c r="H7" s="1"/>
      <c r="I7" s="2"/>
      <c r="J7" s="2"/>
      <c r="K7" s="2"/>
      <c r="L7" s="149"/>
      <c r="M7" s="149"/>
      <c r="N7" s="72"/>
      <c r="O7" s="72"/>
      <c r="P7" s="72"/>
      <c r="Q7" s="149"/>
      <c r="R7" s="148"/>
      <c r="S7" s="2"/>
      <c r="T7" s="2"/>
    </row>
    <row r="8" spans="1:95" ht="3" customHeight="1" x14ac:dyDescent="0.3">
      <c r="A8" s="2"/>
      <c r="B8" s="33"/>
      <c r="C8" s="2"/>
      <c r="D8" s="78"/>
      <c r="E8" s="72"/>
      <c r="F8" s="72"/>
      <c r="G8" s="72"/>
      <c r="H8" s="1"/>
      <c r="I8" s="5"/>
      <c r="J8" s="5"/>
      <c r="K8" s="5"/>
      <c r="L8" s="149"/>
      <c r="M8" s="149"/>
      <c r="N8" s="72"/>
      <c r="O8" s="72"/>
      <c r="P8" s="72"/>
      <c r="Q8" s="149"/>
      <c r="R8" s="148"/>
      <c r="S8" s="2"/>
      <c r="T8" s="2"/>
    </row>
    <row r="9" spans="1:95" ht="11.4" customHeight="1" x14ac:dyDescent="0.3">
      <c r="A9" s="2"/>
      <c r="B9" s="147" t="s">
        <v>50</v>
      </c>
      <c r="C9" s="146"/>
      <c r="D9" s="78"/>
      <c r="E9" s="145" t="s">
        <v>48</v>
      </c>
      <c r="F9" s="144"/>
      <c r="G9" s="141"/>
      <c r="H9" s="1"/>
      <c r="I9" s="143">
        <v>43368</v>
      </c>
      <c r="J9" s="127">
        <f>YEAR(I9)</f>
        <v>2018</v>
      </c>
      <c r="K9" s="142"/>
      <c r="L9" s="141"/>
      <c r="M9" s="112"/>
      <c r="N9" s="140"/>
      <c r="O9" s="139"/>
      <c r="P9" s="109"/>
      <c r="Q9" s="138"/>
      <c r="R9" s="137"/>
      <c r="S9" s="2"/>
      <c r="T9" s="2"/>
    </row>
    <row r="10" spans="1:95" ht="11.4" customHeight="1" x14ac:dyDescent="0.3">
      <c r="A10" s="2"/>
      <c r="B10" s="132" t="s">
        <v>49</v>
      </c>
      <c r="C10" s="131"/>
      <c r="D10" s="78"/>
      <c r="E10" s="130" t="s">
        <v>49</v>
      </c>
      <c r="F10" s="133"/>
      <c r="G10" s="125"/>
      <c r="H10" s="1"/>
      <c r="I10" s="128">
        <v>43283</v>
      </c>
      <c r="J10" s="127">
        <f>YEAR(I10)</f>
        <v>2018</v>
      </c>
      <c r="K10" s="126"/>
      <c r="L10" s="125"/>
      <c r="M10" s="112"/>
      <c r="N10" s="124"/>
      <c r="O10" s="123"/>
      <c r="P10" s="109"/>
      <c r="Q10" s="122"/>
      <c r="R10" s="121"/>
      <c r="S10" s="2"/>
      <c r="T10" s="2"/>
    </row>
    <row r="11" spans="1:95" ht="11.4" customHeight="1" x14ac:dyDescent="0.3">
      <c r="A11" s="2"/>
      <c r="B11" s="132" t="s">
        <v>32</v>
      </c>
      <c r="C11" s="131"/>
      <c r="D11" s="78"/>
      <c r="E11" s="130" t="s">
        <v>48</v>
      </c>
      <c r="F11" s="133"/>
      <c r="G11" s="125"/>
      <c r="H11" s="1"/>
      <c r="I11" s="128">
        <v>42941</v>
      </c>
      <c r="J11" s="127">
        <f>YEAR(I11)</f>
        <v>2017</v>
      </c>
      <c r="K11" s="126"/>
      <c r="L11" s="125"/>
      <c r="M11" s="112"/>
      <c r="N11" s="124"/>
      <c r="O11" s="123"/>
      <c r="P11" s="109"/>
      <c r="Q11" s="122"/>
      <c r="R11" s="121"/>
      <c r="S11" s="2"/>
      <c r="T11" s="2"/>
    </row>
    <row r="12" spans="1:95" ht="11.4" customHeight="1" x14ac:dyDescent="0.3">
      <c r="A12" s="2"/>
      <c r="B12" s="132" t="s">
        <v>47</v>
      </c>
      <c r="C12" s="131"/>
      <c r="D12" s="78"/>
      <c r="E12" s="130" t="s">
        <v>46</v>
      </c>
      <c r="F12" s="133"/>
      <c r="G12" s="125"/>
      <c r="H12" s="1"/>
      <c r="I12" s="128">
        <v>42850</v>
      </c>
      <c r="J12" s="127">
        <f>YEAR(I12)</f>
        <v>2017</v>
      </c>
      <c r="K12" s="126"/>
      <c r="L12" s="125"/>
      <c r="M12" s="112"/>
      <c r="N12" s="124"/>
      <c r="O12" s="123"/>
      <c r="P12" s="109"/>
      <c r="Q12" s="122"/>
      <c r="R12" s="121"/>
      <c r="S12" s="2"/>
      <c r="T12" s="2"/>
    </row>
    <row r="13" spans="1:95" ht="11.4" customHeight="1" x14ac:dyDescent="0.3">
      <c r="A13" s="2"/>
      <c r="B13" s="132" t="s">
        <v>45</v>
      </c>
      <c r="C13" s="131"/>
      <c r="D13" s="78"/>
      <c r="E13" s="130" t="s">
        <v>44</v>
      </c>
      <c r="F13" s="133"/>
      <c r="G13" s="125"/>
      <c r="H13" s="1"/>
      <c r="I13" s="128">
        <v>42751</v>
      </c>
      <c r="J13" s="127">
        <f>YEAR(I13)</f>
        <v>2017</v>
      </c>
      <c r="K13" s="126"/>
      <c r="L13" s="136"/>
      <c r="M13" s="112"/>
      <c r="N13" s="124"/>
      <c r="O13" s="123"/>
      <c r="P13" s="109"/>
      <c r="Q13" s="122"/>
      <c r="R13" s="121"/>
      <c r="S13" s="2"/>
      <c r="T13" s="2"/>
    </row>
    <row r="14" spans="1:95" ht="11.4" customHeight="1" x14ac:dyDescent="0.3">
      <c r="A14" s="2"/>
      <c r="B14" s="135" t="s">
        <v>43</v>
      </c>
      <c r="C14" s="134"/>
      <c r="D14" s="78"/>
      <c r="E14" s="130" t="s">
        <v>42</v>
      </c>
      <c r="F14" s="133"/>
      <c r="G14" s="125"/>
      <c r="H14" s="1"/>
      <c r="I14" s="128">
        <v>42045</v>
      </c>
      <c r="J14" s="127">
        <f>YEAR(I14)</f>
        <v>2015</v>
      </c>
      <c r="K14" s="126"/>
      <c r="L14" s="125"/>
      <c r="M14" s="112"/>
      <c r="N14" s="124"/>
      <c r="O14" s="123"/>
      <c r="P14" s="109"/>
      <c r="Q14" s="122"/>
      <c r="R14" s="121"/>
      <c r="S14" s="2"/>
      <c r="T14" s="2"/>
    </row>
    <row r="15" spans="1:95" ht="11.4" customHeight="1" x14ac:dyDescent="0.3">
      <c r="A15" s="2"/>
      <c r="B15" s="135" t="s">
        <v>41</v>
      </c>
      <c r="C15" s="134"/>
      <c r="D15" s="78"/>
      <c r="E15" s="130" t="s">
        <v>40</v>
      </c>
      <c r="F15" s="133"/>
      <c r="G15" s="125"/>
      <c r="H15" s="1"/>
      <c r="I15" s="128">
        <v>41627</v>
      </c>
      <c r="J15" s="127">
        <f>YEAR(I15)</f>
        <v>2013</v>
      </c>
      <c r="K15" s="126"/>
      <c r="L15" s="136"/>
      <c r="M15" s="112"/>
      <c r="N15" s="124"/>
      <c r="O15" s="123"/>
      <c r="P15" s="109"/>
      <c r="Q15" s="122"/>
      <c r="R15" s="121"/>
      <c r="S15" s="2"/>
      <c r="T15" s="2"/>
    </row>
    <row r="16" spans="1:95" ht="11.4" customHeight="1" x14ac:dyDescent="0.3">
      <c r="A16" s="2"/>
      <c r="B16" s="135" t="s">
        <v>39</v>
      </c>
      <c r="C16" s="134"/>
      <c r="D16" s="78"/>
      <c r="E16" s="130" t="s">
        <v>27</v>
      </c>
      <c r="F16" s="133"/>
      <c r="G16" s="125"/>
      <c r="H16" s="1"/>
      <c r="I16" s="128">
        <v>41463</v>
      </c>
      <c r="J16" s="127">
        <f>YEAR(I16)</f>
        <v>2013</v>
      </c>
      <c r="K16" s="126"/>
      <c r="L16" s="125"/>
      <c r="M16" s="112"/>
      <c r="N16" s="124"/>
      <c r="O16" s="123"/>
      <c r="P16" s="109"/>
      <c r="Q16" s="122"/>
      <c r="R16" s="121"/>
      <c r="S16" s="2"/>
      <c r="T16" s="2"/>
    </row>
    <row r="17" spans="1:20" ht="11.4" customHeight="1" x14ac:dyDescent="0.3">
      <c r="A17" s="2"/>
      <c r="B17" s="132" t="s">
        <v>38</v>
      </c>
      <c r="C17" s="131"/>
      <c r="D17" s="78"/>
      <c r="E17" s="130" t="s">
        <v>37</v>
      </c>
      <c r="F17" s="133"/>
      <c r="G17" s="125"/>
      <c r="H17" s="1"/>
      <c r="I17" s="128">
        <v>41229</v>
      </c>
      <c r="J17" s="127">
        <f>YEAR(I17)</f>
        <v>2012</v>
      </c>
      <c r="K17" s="126"/>
      <c r="L17" s="125"/>
      <c r="M17" s="112"/>
      <c r="N17" s="124"/>
      <c r="O17" s="123"/>
      <c r="P17" s="109"/>
      <c r="Q17" s="122"/>
      <c r="R17" s="121"/>
      <c r="S17" s="2"/>
      <c r="T17" s="2"/>
    </row>
    <row r="18" spans="1:20" ht="11.4" customHeight="1" x14ac:dyDescent="0.3">
      <c r="A18" s="2"/>
      <c r="B18" s="132" t="s">
        <v>36</v>
      </c>
      <c r="C18" s="131"/>
      <c r="D18" s="78"/>
      <c r="E18" s="130" t="s">
        <v>29</v>
      </c>
      <c r="F18" s="129"/>
      <c r="G18" s="125"/>
      <c r="H18" s="1"/>
      <c r="I18" s="128">
        <v>40753</v>
      </c>
      <c r="J18" s="127">
        <f>YEAR(I18)</f>
        <v>2011</v>
      </c>
      <c r="K18" s="126"/>
      <c r="L18" s="125"/>
      <c r="M18" s="112"/>
      <c r="N18" s="124"/>
      <c r="O18" s="123"/>
      <c r="P18" s="109"/>
      <c r="Q18" s="122"/>
      <c r="R18" s="121"/>
      <c r="S18" s="2"/>
      <c r="T18" s="2"/>
    </row>
    <row r="19" spans="1:20" ht="11.4" customHeight="1" x14ac:dyDescent="0.3">
      <c r="A19" s="2"/>
      <c r="B19" s="132" t="s">
        <v>35</v>
      </c>
      <c r="C19" s="131"/>
      <c r="D19" s="78"/>
      <c r="E19" s="130" t="s">
        <v>34</v>
      </c>
      <c r="F19" s="129"/>
      <c r="G19" s="125"/>
      <c r="H19" s="1"/>
      <c r="I19" s="128">
        <v>40745</v>
      </c>
      <c r="J19" s="127">
        <f>YEAR(I19)</f>
        <v>2011</v>
      </c>
      <c r="K19" s="126"/>
      <c r="L19" s="125"/>
      <c r="M19" s="112"/>
      <c r="N19" s="124"/>
      <c r="O19" s="123"/>
      <c r="P19" s="109"/>
      <c r="Q19" s="122"/>
      <c r="R19" s="121"/>
      <c r="S19" s="2"/>
      <c r="T19" s="2"/>
    </row>
    <row r="20" spans="1:20" ht="11.4" customHeight="1" x14ac:dyDescent="0.3">
      <c r="A20" s="2"/>
      <c r="B20" s="132" t="s">
        <v>26</v>
      </c>
      <c r="C20" s="131"/>
      <c r="D20" s="78"/>
      <c r="E20" s="130" t="s">
        <v>33</v>
      </c>
      <c r="F20" s="129"/>
      <c r="G20" s="125"/>
      <c r="H20" s="1"/>
      <c r="I20" s="128">
        <v>40700</v>
      </c>
      <c r="J20" s="127">
        <f>YEAR(I20)</f>
        <v>2011</v>
      </c>
      <c r="K20" s="126"/>
      <c r="L20" s="125"/>
      <c r="M20" s="112"/>
      <c r="N20" s="124"/>
      <c r="O20" s="123"/>
      <c r="P20" s="109"/>
      <c r="Q20" s="122"/>
      <c r="R20" s="121"/>
      <c r="S20" s="2"/>
      <c r="T20" s="2"/>
    </row>
    <row r="21" spans="1:20" ht="11.4" customHeight="1" x14ac:dyDescent="0.3">
      <c r="A21" s="2"/>
      <c r="B21" s="132" t="s">
        <v>32</v>
      </c>
      <c r="C21" s="131"/>
      <c r="D21" s="78"/>
      <c r="E21" s="130" t="s">
        <v>31</v>
      </c>
      <c r="F21" s="129"/>
      <c r="G21" s="125"/>
      <c r="H21" s="1"/>
      <c r="I21" s="128">
        <v>40685</v>
      </c>
      <c r="J21" s="127">
        <f>YEAR(I21)</f>
        <v>2011</v>
      </c>
      <c r="K21" s="126"/>
      <c r="L21" s="125"/>
      <c r="M21" s="112"/>
      <c r="N21" s="124"/>
      <c r="O21" s="123"/>
      <c r="P21" s="109"/>
      <c r="Q21" s="122"/>
      <c r="R21" s="121"/>
      <c r="S21" s="2"/>
      <c r="T21" s="2"/>
    </row>
    <row r="22" spans="1:20" ht="11.4" customHeight="1" x14ac:dyDescent="0.3">
      <c r="A22" s="2"/>
      <c r="B22" s="132" t="s">
        <v>30</v>
      </c>
      <c r="C22" s="131"/>
      <c r="D22" s="78"/>
      <c r="E22" s="130" t="s">
        <v>29</v>
      </c>
      <c r="F22" s="129"/>
      <c r="G22" s="125"/>
      <c r="H22" s="1"/>
      <c r="I22" s="128">
        <v>40665</v>
      </c>
      <c r="J22" s="127">
        <f>YEAR(I22)</f>
        <v>2011</v>
      </c>
      <c r="K22" s="126"/>
      <c r="L22" s="125"/>
      <c r="M22" s="112"/>
      <c r="N22" s="124"/>
      <c r="O22" s="123"/>
      <c r="P22" s="109"/>
      <c r="Q22" s="122"/>
      <c r="R22" s="121"/>
      <c r="S22" s="2"/>
      <c r="T22" s="2"/>
    </row>
    <row r="23" spans="1:20" ht="11.4" customHeight="1" x14ac:dyDescent="0.3">
      <c r="A23" s="2"/>
      <c r="B23" s="132" t="s">
        <v>28</v>
      </c>
      <c r="C23" s="131"/>
      <c r="D23" s="78"/>
      <c r="E23" s="130" t="s">
        <v>27</v>
      </c>
      <c r="F23" s="129"/>
      <c r="G23" s="125"/>
      <c r="H23" s="1"/>
      <c r="I23" s="128">
        <v>40608</v>
      </c>
      <c r="J23" s="127">
        <f>YEAR(I23)</f>
        <v>2011</v>
      </c>
      <c r="K23" s="126"/>
      <c r="L23" s="125"/>
      <c r="M23" s="112"/>
      <c r="N23" s="124"/>
      <c r="O23" s="123"/>
      <c r="P23" s="109"/>
      <c r="Q23" s="122"/>
      <c r="R23" s="121"/>
      <c r="S23" s="2"/>
      <c r="T23" s="2"/>
    </row>
    <row r="24" spans="1:20" ht="11.4" customHeight="1" x14ac:dyDescent="0.3">
      <c r="A24" s="2"/>
      <c r="B24" s="132" t="s">
        <v>28</v>
      </c>
      <c r="C24" s="131"/>
      <c r="D24" s="78"/>
      <c r="E24" s="130" t="s">
        <v>27</v>
      </c>
      <c r="F24" s="129"/>
      <c r="G24" s="125"/>
      <c r="H24" s="1"/>
      <c r="I24" s="128">
        <v>40608</v>
      </c>
      <c r="J24" s="127">
        <f>YEAR(I24)</f>
        <v>2011</v>
      </c>
      <c r="K24" s="126"/>
      <c r="L24" s="125"/>
      <c r="M24" s="112"/>
      <c r="N24" s="124"/>
      <c r="O24" s="123"/>
      <c r="P24" s="109"/>
      <c r="Q24" s="122"/>
      <c r="R24" s="121"/>
      <c r="S24" s="2"/>
      <c r="T24" s="2"/>
    </row>
    <row r="25" spans="1:20" ht="11.4" customHeight="1" x14ac:dyDescent="0.3">
      <c r="A25" s="2"/>
      <c r="B25" s="132" t="s">
        <v>26</v>
      </c>
      <c r="C25" s="131"/>
      <c r="D25" s="78"/>
      <c r="E25" s="130" t="s">
        <v>25</v>
      </c>
      <c r="F25" s="129"/>
      <c r="G25" s="125"/>
      <c r="H25" s="1"/>
      <c r="I25" s="128">
        <v>39665</v>
      </c>
      <c r="J25" s="127">
        <f>YEAR(I25)</f>
        <v>2008</v>
      </c>
      <c r="K25" s="126"/>
      <c r="L25" s="125"/>
      <c r="M25" s="112"/>
      <c r="N25" s="124"/>
      <c r="O25" s="123"/>
      <c r="P25" s="109"/>
      <c r="Q25" s="122"/>
      <c r="R25" s="121"/>
      <c r="S25" s="2"/>
      <c r="T25" s="2"/>
    </row>
    <row r="26" spans="1:20" ht="11.4" customHeight="1" x14ac:dyDescent="0.3">
      <c r="A26" s="2"/>
      <c r="B26" s="120"/>
      <c r="C26" s="119"/>
      <c r="D26" s="78"/>
      <c r="E26" s="118"/>
      <c r="F26" s="117"/>
      <c r="G26" s="113"/>
      <c r="H26" s="1"/>
      <c r="I26" s="116"/>
      <c r="J26" s="115"/>
      <c r="K26" s="114"/>
      <c r="L26" s="113"/>
      <c r="M26" s="112"/>
      <c r="N26" s="111"/>
      <c r="O26" s="110"/>
      <c r="P26" s="109"/>
      <c r="Q26" s="108"/>
      <c r="R26" s="107"/>
      <c r="S26" s="2"/>
      <c r="T26" s="2"/>
    </row>
    <row r="27" spans="1:20" ht="6" customHeight="1" x14ac:dyDescent="0.3">
      <c r="A27" s="2"/>
      <c r="B27" s="33"/>
      <c r="C27" s="2"/>
      <c r="D27" s="78"/>
      <c r="E27" s="2"/>
      <c r="F27" s="2"/>
      <c r="G27" s="2"/>
      <c r="H27" s="1"/>
      <c r="I27" s="105"/>
      <c r="J27" s="106"/>
      <c r="K27" s="105"/>
      <c r="L27" s="104"/>
      <c r="M27" s="104"/>
      <c r="N27" s="103"/>
      <c r="O27" s="103"/>
      <c r="P27" s="102"/>
      <c r="Q27" s="101"/>
      <c r="R27" s="100"/>
      <c r="S27" s="2"/>
      <c r="T27" s="2"/>
    </row>
    <row r="28" spans="1:20" x14ac:dyDescent="0.3">
      <c r="A28" s="2"/>
      <c r="B28" s="99" t="s">
        <v>24</v>
      </c>
      <c r="C28" s="97"/>
      <c r="D28" s="98"/>
      <c r="E28" s="97"/>
      <c r="F28" s="97"/>
      <c r="G28" s="97"/>
      <c r="H28" s="96"/>
      <c r="I28" s="94"/>
      <c r="J28" s="95"/>
      <c r="K28" s="94"/>
      <c r="L28" s="93"/>
      <c r="M28" s="93"/>
      <c r="N28" s="93"/>
      <c r="O28" s="93"/>
      <c r="P28" s="92"/>
      <c r="Q28" s="91"/>
      <c r="R28" s="90"/>
      <c r="S28" s="2"/>
      <c r="T28" s="2"/>
    </row>
    <row r="29" spans="1:20" ht="7.2" customHeight="1" x14ac:dyDescent="0.3">
      <c r="A29" s="2"/>
      <c r="B29" s="33"/>
      <c r="C29" s="2"/>
      <c r="D29" s="78"/>
      <c r="E29" s="2"/>
      <c r="F29" s="2"/>
      <c r="G29" s="2"/>
      <c r="H29" s="1"/>
      <c r="I29" s="2"/>
      <c r="J29" s="67"/>
      <c r="K29" s="2"/>
      <c r="L29" s="89"/>
      <c r="M29" s="89"/>
      <c r="N29" s="89"/>
      <c r="O29" s="89"/>
      <c r="P29" s="2"/>
      <c r="Q29" s="2"/>
      <c r="R29" s="13"/>
      <c r="S29" s="2"/>
      <c r="T29" s="2"/>
    </row>
    <row r="30" spans="1:20" x14ac:dyDescent="0.3">
      <c r="A30" s="2"/>
      <c r="B30" s="88" t="s">
        <v>10</v>
      </c>
      <c r="C30" s="87"/>
      <c r="D30" s="86"/>
      <c r="E30" s="84"/>
      <c r="F30" s="84"/>
      <c r="G30" s="84"/>
      <c r="H30" s="85"/>
      <c r="I30" s="84"/>
      <c r="J30" s="84"/>
      <c r="K30" s="84"/>
      <c r="L30" s="83"/>
      <c r="M30" s="83"/>
      <c r="N30" s="82"/>
      <c r="O30" s="82"/>
      <c r="P30" s="82"/>
      <c r="Q30" s="81"/>
      <c r="R30" s="80"/>
      <c r="S30" s="2"/>
      <c r="T30" s="2"/>
    </row>
    <row r="31" spans="1:20" ht="6.6" customHeight="1" x14ac:dyDescent="0.3">
      <c r="A31" s="2"/>
      <c r="B31" s="79"/>
      <c r="C31" s="79"/>
      <c r="D31" s="78"/>
      <c r="E31" s="2"/>
      <c r="F31" s="2"/>
      <c r="G31" s="2"/>
      <c r="H31" s="1"/>
      <c r="I31" s="2"/>
      <c r="J31" s="2"/>
      <c r="K31" s="2"/>
      <c r="L31" s="67"/>
      <c r="M31" s="67"/>
      <c r="N31" s="2"/>
      <c r="O31" s="2"/>
      <c r="P31" s="2"/>
      <c r="Q31" s="67"/>
      <c r="R31" s="67"/>
      <c r="S31" s="2"/>
      <c r="T31" s="2"/>
    </row>
    <row r="32" spans="1:20" x14ac:dyDescent="0.3">
      <c r="A32" s="2"/>
      <c r="B32" s="5" t="s">
        <v>23</v>
      </c>
      <c r="C32" s="79"/>
      <c r="D32" s="78"/>
      <c r="E32" s="2"/>
      <c r="F32" s="2"/>
      <c r="G32" s="2"/>
      <c r="H32" s="1"/>
      <c r="I32" s="2"/>
      <c r="J32" s="2"/>
      <c r="K32" s="2"/>
      <c r="L32" s="67"/>
      <c r="M32" s="67"/>
      <c r="N32" s="2"/>
      <c r="O32" s="2"/>
      <c r="P32" s="2"/>
      <c r="Q32" s="67"/>
      <c r="R32" s="67"/>
      <c r="S32" s="2"/>
      <c r="T32" s="2"/>
    </row>
    <row r="33" spans="1:20" x14ac:dyDescent="0.3">
      <c r="A33" s="2"/>
      <c r="B33" s="5" t="s">
        <v>22</v>
      </c>
      <c r="C33" s="2"/>
      <c r="D33" s="78"/>
      <c r="E33" s="2"/>
      <c r="F33" s="2"/>
      <c r="G33" s="2"/>
      <c r="H33" s="1"/>
      <c r="I33" s="2"/>
      <c r="J33" s="2"/>
      <c r="K33" s="2"/>
      <c r="L33" s="67"/>
      <c r="M33" s="67"/>
      <c r="N33" s="2"/>
      <c r="O33" s="2"/>
      <c r="P33" s="2"/>
      <c r="Q33" s="67"/>
      <c r="R33" s="67"/>
      <c r="S33" s="2"/>
      <c r="T33" s="2"/>
    </row>
    <row r="34" spans="1:20" x14ac:dyDescent="0.3"/>
    <row r="35" spans="1:20" hidden="1" x14ac:dyDescent="0.3"/>
  </sheetData>
  <mergeCells count="2">
    <mergeCell ref="N5:O5"/>
    <mergeCell ref="Q5:R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Precedents - Summary</vt:lpstr>
      <vt:lpstr>Precedents - Dataset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2019-10-23T06:14:56Z</dcterms:created>
  <dcterms:modified xsi:type="dcterms:W3CDTF">2019-10-23T06:16:42Z</dcterms:modified>
</cp:coreProperties>
</file>